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D645">
      <text>
        <t xml:space="preserve">@jennie@debrasilvermanastrology.com September added!
_Assigned to Jennie Lyon_
	-Level 3 Debra Silverman Astrology
Thank you! I'll get them added.
	-Jennie Lyon</t>
      </text>
    </comment>
    <comment authorId="0" ref="D626">
      <text>
        <t xml:space="preserve">@jennie@debrasilvermanastrology.com here's August!
_Assigned to Jennie Lyon_
	-Level 3 Debra Silverman Astrology
Done!
	-Jennie Lyon</t>
      </text>
    </comment>
    <comment authorId="0" ref="D611">
      <text>
        <t xml:space="preserve">@jennie@debrasilvermanastrology.com added July!
_Assigned to Jennie Lyon_
	-Level 3 Debra Silverman Astrology
Thank you. What is the next step for me here?
	-Jennie Lyon
Hi Jennie, these names will need to be added to AC as Level 3 Alumni. You'll see more info in the email from mid-June. Let me know if you have any questions!
	-Level 3 Debra Silverman Astrology
Awesome! I'm on it!
	-Jennie Lyon
Would these go into this tag? AA | L3 Student | ALL | Feb 23 - 2023 | Alumni
	-Jennie Lyon
@melinda@debrasilvermanastrology.com could you confirm if this is the correct tag?
	-Level 3 Debra Silverman Astrology
@jennie@debrasilvermanastrology.com that is correct but when you update the list you change the date to the date you updated so we keep track of how up to date the list is as this is an umbrella tag 🙂
	-Melinda Janicki
Sounds good!
	-Jennie Lyon</t>
      </text>
    </comment>
    <comment authorId="0" ref="D596">
      <text>
        <t xml:space="preserve">@heather@debrasilvermanastrology.com june added
_Assigned to Heather Ross_
	-Level 3 Debra Silverman Astrology</t>
      </text>
    </comment>
    <comment authorId="0" ref="D571">
      <text>
        <t xml:space="preserve">May added @heather@debrasilvermanastrology.com
_Assigned to Heather Ross_
	-Level 3 Debra Silverman Astrology</t>
      </text>
    </comment>
    <comment authorId="0" ref="D556">
      <text>
        <t xml:space="preserve">@heather@debrasilvermanastrology.com April added!
_Assigned to Heather Ross_
	-Level 3 Debra Silverman Astrology</t>
      </text>
    </comment>
    <comment authorId="0" ref="D542">
      <text>
        <t xml:space="preserve">March added! @heather@debrasilvermanastrology.com
_Assigned to Heather Ross_
	-Level 3 Debra Silverman Astrology</t>
      </text>
    </comment>
    <comment authorId="0" ref="D529">
      <text>
        <t xml:space="preserve">@heather@debrasilvermanastrology.com Feb 2023 added!
_Assigned to Heather Ross_
	-Level 3 Debra Silverman Astrology
@level3@debrasilvermanastrology.com tags updated thx
	-Heather Ross</t>
      </text>
    </comment>
    <comment authorId="0" ref="D514">
      <text>
        <t xml:space="preserve">@heather@debrasilvermanastrology.com January added!
_Assigned to Heather Ross_
	-Level 3 Debra Silverman Astrology</t>
      </text>
    </comment>
    <comment authorId="0" ref="D499">
      <text>
        <t xml:space="preserve">December added @heather@debrasilvermanastrology.com
_Assigned to Heather Ross_
	-Level 3 Debra Silverman Astrology</t>
      </text>
    </comment>
    <comment authorId="0" ref="D484">
      <text>
        <t xml:space="preserve">November added! @heather@debrasilvermanastrology.com
_Assigned to Heather Ross_
	-Level 3 Debra Silverman Astrology
@level3@debrasilvermanastrology.com thx updated in keap
	-Heather Ross</t>
      </text>
    </comment>
    <comment authorId="0" ref="F108">
      <text>
        <t xml:space="preserve">@heather@debrasilvermanastrology.com we have an email update
_Assigned to Heather Ross_
	-Level 3 Debra Silverman Astrology</t>
      </text>
    </comment>
    <comment authorId="0" ref="D473">
      <text>
        <t xml:space="preserve">@heather@debrasilvermanastrology.com oct 13-16 added
_Assigned to Heather Ross_
	-Level 3 Debra Silverman Astrology
@level3@debrasilvermanastrology.com emails added thx for sending
	-Heather Ross</t>
      </text>
    </comment>
    <comment authorId="0" ref="D462">
      <text>
        <t xml:space="preserve">@heather@debrasilvermanastrology.com oct 6-9 added
_Assigned to Heather Ross_
	-Level 3 Debra Silverman Astrology
@level3@debrasilvermanastrology.com emails tagged thx for sending
	-Heather Ross</t>
      </text>
    </comment>
    <comment authorId="0" ref="D452">
      <text>
        <t xml:space="preserve">@heather@debrasilvermanastrology.com the rest of Sept added
_Assigned to Heather Ross_
	-Level 3 Debra Silverman Astrology</t>
      </text>
    </comment>
    <comment authorId="0" ref="D438">
      <text>
        <t xml:space="preserve">@heather@debrasilvermanastrology.com Sept 15-18 added
_Assigned to Heather Ross_
	-Level 3 Debra Silverman Astrology
@level3@debrasilvermanastrology.com names tagged. thx for sending.
	-Heather Ross</t>
      </text>
    </comment>
    <comment authorId="0" ref="D426">
      <text>
        <t xml:space="preserve">@heather@debrasilvermanastrology.com Sept 1-4 added
_Assigned to Heather Ross_
	-Level 3 Debra Silverman Astrology
@level3@debrasilvermanastrology.com thx for sending. Added to Keap tag
	-Heather Ross</t>
      </text>
    </comment>
    <comment authorId="0" ref="D416">
      <text>
        <t xml:space="preserve">@heather@debrasilvermanastrology.com August grads added
_Assigned to Heather Ross_
	-Level 3 Debra Silverman Astrology
@level3@debrasilvermanastrology.com all tagged thx for sending
	-Heather Ross</t>
      </text>
    </comment>
    <comment authorId="0" ref="D404">
      <text>
        <t xml:space="preserve">@heather@debrasilvermanastrology.com july L3 grads added
_Assigned to Heather Ross_
	-Level 3 Debra Silverman Astrology</t>
      </text>
    </comment>
    <comment authorId="0" ref="D392">
      <text>
        <t xml:space="preserve">@heather@debrasilvermanastrology.com all of June added
_Assigned to Heather Ross_
	-Level 3 Debra Silverman Astrology</t>
      </text>
    </comment>
    <comment authorId="0" ref="D356">
      <text>
        <t xml:space="preserve">@heather@debrasilvermanastrology.com May 26-29th Level 3 students added
_Assigned to Heather Ross_
	-Level 3 Debra Silverman Astrology</t>
      </text>
    </comment>
    <comment authorId="0" ref="D346">
      <text>
        <t xml:space="preserve">@heather@debrasilvermanastrology.com May 12-15 Level 3 grads added
_Assigned to Heather Ross_
	-Level 3 Debra Silverman Astrology</t>
      </text>
    </comment>
    <comment authorId="0" ref="D334">
      <text>
        <t xml:space="preserve">@heather@debrasilvermanastrology.com Updated with last weekend's students
_Assigned to Heather Ross_
	-Level 3 Debra Silverman Astrology</t>
      </text>
    </comment>
    <comment authorId="0" ref="D204">
      <text>
        <t xml:space="preserve">@heather@debrasilvermanastrology.com I've added the Sept &amp; Oct 2021 Level 3 grads to the list
_Assigned to Heather Ross_
	-Level 3 Debra Silverman Astrology</t>
      </text>
    </comment>
  </commentList>
</comments>
</file>

<file path=xl/sharedStrings.xml><?xml version="1.0" encoding="utf-8"?>
<sst xmlns="http://schemas.openxmlformats.org/spreadsheetml/2006/main" count="3078" uniqueCount="1498">
  <si>
    <t>Name</t>
  </si>
  <si>
    <t>Email</t>
  </si>
  <si>
    <t>Phone</t>
  </si>
  <si>
    <t>Date</t>
  </si>
  <si>
    <t xml:space="preserve">Lead Mentor </t>
  </si>
  <si>
    <t>Brenda Nicholls</t>
  </si>
  <si>
    <t>bnicholls18@hotmail.com</t>
  </si>
  <si>
    <t>250-627-7627</t>
  </si>
  <si>
    <t>January 21-24, 2021</t>
  </si>
  <si>
    <t>Debra</t>
  </si>
  <si>
    <t>Jillian Bieritz</t>
  </si>
  <si>
    <r>
      <rPr>
        <color rgb="FF222222"/>
        <sz val="10.0"/>
        <u/>
      </rPr>
      <t>a</t>
    </r>
    <r>
      <rPr>
        <color rgb="FF000000"/>
        <sz val="10.0"/>
        <u/>
      </rPr>
      <t>quarianmoon1111@gmail.com</t>
    </r>
  </si>
  <si>
    <t>Cesiah Tiran</t>
  </si>
  <si>
    <t>catiran@gmail.com</t>
  </si>
  <si>
    <t>Laura Black</t>
  </si>
  <si>
    <t>laurablack42@gmail.com</t>
  </si>
  <si>
    <t>Marija Teofilovska</t>
  </si>
  <si>
    <t>teofilovska@gmail.com</t>
  </si>
  <si>
    <t>Sammie Swan</t>
  </si>
  <si>
    <t>sammiecswan@gmail.com</t>
  </si>
  <si>
    <t>shannon cantabrana</t>
  </si>
  <si>
    <t>1983michelles@gmail.com</t>
  </si>
  <si>
    <t>Stephanie Trinh</t>
  </si>
  <si>
    <t>stephanie@trinhinternational.com</t>
  </si>
  <si>
    <t>Shira Brenner</t>
  </si>
  <si>
    <t>shira.brenner@gmail.com</t>
  </si>
  <si>
    <t>margie Havens</t>
  </si>
  <si>
    <t>margiehavens@yahoo.com</t>
  </si>
  <si>
    <t>Marla Tseng</t>
  </si>
  <si>
    <t>marlajtseng@gmail.com</t>
  </si>
  <si>
    <t>Charla Goodnight</t>
  </si>
  <si>
    <t>cjgoodnight@me.com</t>
  </si>
  <si>
    <t>Ashley Sanderz</t>
  </si>
  <si>
    <t>atbwyo@gmail.com</t>
  </si>
  <si>
    <t>TERESA ZAMZOW</t>
  </si>
  <si>
    <t>teresazamzow@yahoo.com</t>
  </si>
  <si>
    <t>Amy Hahn</t>
  </si>
  <si>
    <t>rohahn@icloud.com</t>
  </si>
  <si>
    <t>913.406.1290</t>
  </si>
  <si>
    <t>Sharisse Fiori</t>
  </si>
  <si>
    <t>whatasnag@gmail.com</t>
  </si>
  <si>
    <t>February 25-28, 2021</t>
  </si>
  <si>
    <t>William Lee</t>
  </si>
  <si>
    <t>bilee16@icloud.com</t>
  </si>
  <si>
    <t>SARAH KEATING</t>
  </si>
  <si>
    <t>sarahcampbellkeating@gmail.com</t>
  </si>
  <si>
    <t>Regan Luithly</t>
  </si>
  <si>
    <t>regoman1@aol.com</t>
  </si>
  <si>
    <t>Rachel Gross</t>
  </si>
  <si>
    <t>rachelkwg@gmail.com</t>
  </si>
  <si>
    <t>Avery Olmsted</t>
  </si>
  <si>
    <t>averyolmsted@gmail.com</t>
  </si>
  <si>
    <t>Karen Currie</t>
  </si>
  <si>
    <t>eandkaren@btinternet.com</t>
  </si>
  <si>
    <t>023 9246 0606</t>
  </si>
  <si>
    <t>Natasja Kinneen</t>
  </si>
  <si>
    <t>natasja.kinneen@gmail.com</t>
  </si>
  <si>
    <t>Christine Berg</t>
  </si>
  <si>
    <t>celizabethberg@gmail.com</t>
  </si>
  <si>
    <t>Courtney Winkler</t>
  </si>
  <si>
    <t>courtneywinkler923@gmail.com</t>
  </si>
  <si>
    <t>Jami Lovell</t>
  </si>
  <si>
    <t>jamilovell79@gmail.com</t>
  </si>
  <si>
    <t>Rona Faison</t>
  </si>
  <si>
    <t>rona.faison@gmail.com</t>
  </si>
  <si>
    <t>Tanja Frisenberg</t>
  </si>
  <si>
    <t>tanjatorden@gmail.com</t>
  </si>
  <si>
    <t>Lesley White</t>
  </si>
  <si>
    <t>ljwhite419@gmail.com</t>
  </si>
  <si>
    <t>Elizabeth Wolnak</t>
  </si>
  <si>
    <t>lizannemw@gmail.com</t>
  </si>
  <si>
    <t>608-201-3097</t>
  </si>
  <si>
    <t>Sharon Smith</t>
  </si>
  <si>
    <t>sharoncsmith99@gmail.com</t>
  </si>
  <si>
    <t>March 25-28, 2021</t>
  </si>
  <si>
    <t>Deborah Enoka</t>
  </si>
  <si>
    <t>oerainbow@gmail.com</t>
  </si>
  <si>
    <t>Krystal MacKnight</t>
  </si>
  <si>
    <t>krystalmacknight@gmail.com</t>
  </si>
  <si>
    <t>415-902-9514</t>
  </si>
  <si>
    <t>Natalie Ottosen</t>
  </si>
  <si>
    <t>nottosen@me.com</t>
  </si>
  <si>
    <t>Patty O’Brien</t>
  </si>
  <si>
    <t>pattyo222@outlook.com</t>
  </si>
  <si>
    <t>Nicole Raff</t>
  </si>
  <si>
    <t>nikibraff@comcast.net</t>
  </si>
  <si>
    <t>650-380-2970</t>
  </si>
  <si>
    <t>Tammeron Karaim</t>
  </si>
  <si>
    <t>tammerontv@gmail.com</t>
  </si>
  <si>
    <t>Marcela Coronel</t>
  </si>
  <si>
    <t>mcoronel9@icloud.com</t>
  </si>
  <si>
    <t>Shawna Lacombe</t>
  </si>
  <si>
    <t>sllacombe@gmail.com</t>
  </si>
  <si>
    <t>Shelly Luhn</t>
  </si>
  <si>
    <t>flyingdandelionseed@gmail.com</t>
  </si>
  <si>
    <t>Linda Childers</t>
  </si>
  <si>
    <t>lindachilders@hotmail.com</t>
  </si>
  <si>
    <t>505-690-6106</t>
  </si>
  <si>
    <t>Mette Husemoen</t>
  </si>
  <si>
    <t>husemoen@gmail.com</t>
  </si>
  <si>
    <t>Andrea Chesley</t>
  </si>
  <si>
    <t>andreachesleymt@gmail.com</t>
  </si>
  <si>
    <t>Nadine Lenza</t>
  </si>
  <si>
    <t>nadine.lenza@hotmail.com</t>
  </si>
  <si>
    <t>Diane Nelson</t>
  </si>
  <si>
    <t>dianen30@gmail.com</t>
  </si>
  <si>
    <t>(612) 219-1589</t>
  </si>
  <si>
    <t>Nicole Isaac</t>
  </si>
  <si>
    <t>9525608@gmail.com</t>
  </si>
  <si>
    <t>April 1-4, 2021</t>
  </si>
  <si>
    <t>Toni Black</t>
  </si>
  <si>
    <t>soulman88@sbcglobal.net</t>
  </si>
  <si>
    <t>Adrienne Larichiuta</t>
  </si>
  <si>
    <t>alarichiuta@gmail.com</t>
  </si>
  <si>
    <t>Elisabeth Baqai</t>
  </si>
  <si>
    <t>lisajb20@gmail.com</t>
  </si>
  <si>
    <t>Robert Lifson</t>
  </si>
  <si>
    <t>doc88@sbcglobal.net</t>
  </si>
  <si>
    <t>David Woodbridge</t>
  </si>
  <si>
    <t>djwoody713@sbcglobal.net</t>
  </si>
  <si>
    <t>davena levine</t>
  </si>
  <si>
    <t>davenalevine@gmail.com</t>
  </si>
  <si>
    <t>Kathryn Stanger</t>
  </si>
  <si>
    <t>kathystanger@msn.com</t>
  </si>
  <si>
    <t xml:space="preserve">Laura Boyer </t>
  </si>
  <si>
    <t>purpledmt@gmail.com</t>
  </si>
  <si>
    <t>Marie-Claude Chretien</t>
  </si>
  <si>
    <t>marieclaude087@gmail.com</t>
  </si>
  <si>
    <t>Pamela Haskin</t>
  </si>
  <si>
    <t>haskinhomegoods@yahoo.com</t>
  </si>
  <si>
    <t>612-920-2852</t>
  </si>
  <si>
    <t>Krys Jawlosewicz</t>
  </si>
  <si>
    <t>krys.jawlosewicz@rogers.com</t>
  </si>
  <si>
    <t>Ashley Murphey</t>
  </si>
  <si>
    <t>wingnut77@gmail.com</t>
  </si>
  <si>
    <t>Rachel Schuelke</t>
  </si>
  <si>
    <t>rachelschuelke@icloud.com</t>
  </si>
  <si>
    <t>Alexandra Young</t>
  </si>
  <si>
    <t>alexyoung829@gmail.com</t>
  </si>
  <si>
    <t>Chelsea Scott</t>
  </si>
  <si>
    <t>clscott29@gmail.com</t>
  </si>
  <si>
    <t>April 22-25, 2021</t>
  </si>
  <si>
    <t>Sarah Martin</t>
  </si>
  <si>
    <t>sarita2277@yahoo.com</t>
  </si>
  <si>
    <t>Paige McNickle</t>
  </si>
  <si>
    <t>g.raffehog@gmail.com</t>
  </si>
  <si>
    <t>ROBIN MOSBY</t>
  </si>
  <si>
    <t>rrmosby@hotmail.com</t>
  </si>
  <si>
    <t>Samantha Ryan</t>
  </si>
  <si>
    <t>balancingallsides@gmail.com</t>
  </si>
  <si>
    <t>Elviza Kho</t>
  </si>
  <si>
    <t>elvizabelle@gmail.com</t>
  </si>
  <si>
    <t>650-218-5672</t>
  </si>
  <si>
    <t>Christina Odom</t>
  </si>
  <si>
    <t>christinacodom@gmail.com</t>
  </si>
  <si>
    <t>Susan Kerry</t>
  </si>
  <si>
    <t>susantkerry@gmail.com</t>
  </si>
  <si>
    <t>Kaylee Hardin</t>
  </si>
  <si>
    <t>k.hardin@live.com</t>
  </si>
  <si>
    <t>Breanna Bowlin</t>
  </si>
  <si>
    <t>breannacheri@yahoo.com</t>
  </si>
  <si>
    <t>Michelle Britt</t>
  </si>
  <si>
    <t>sunshineyday21mlb@gmail.com</t>
  </si>
  <si>
    <t>910-233-0009</t>
  </si>
  <si>
    <t>Amanda Solosky</t>
  </si>
  <si>
    <t>asolosky@gmail.com</t>
  </si>
  <si>
    <t>Sheryln Catano</t>
  </si>
  <si>
    <t>devinity1111@gmail.com</t>
  </si>
  <si>
    <t>Amy Williams</t>
  </si>
  <si>
    <t>sivartae@gmail.com</t>
  </si>
  <si>
    <t>laurin vince</t>
  </si>
  <si>
    <t>laurinvalentine@gmail.com</t>
  </si>
  <si>
    <t>604-765-5652</t>
  </si>
  <si>
    <t>Angie Gruenenfelder</t>
  </si>
  <si>
    <t>angieraeg@yahoo.com</t>
  </si>
  <si>
    <t>May 13-16, 2021</t>
  </si>
  <si>
    <t>Malena</t>
  </si>
  <si>
    <t>Tricia Marsh</t>
  </si>
  <si>
    <t>mountainmarsh@gmail.com</t>
  </si>
  <si>
    <t>303-775-1361</t>
  </si>
  <si>
    <t>Frida Höglander</t>
  </si>
  <si>
    <t>fridahoglander@gmail.com</t>
  </si>
  <si>
    <t>Gail Pecoraro</t>
  </si>
  <si>
    <t>gailpecs@gmail.com</t>
  </si>
  <si>
    <t>Paula Grippi</t>
  </si>
  <si>
    <t>hairbiz3@aol.com</t>
  </si>
  <si>
    <t>Jacki Stewart</t>
  </si>
  <si>
    <t>jsstewart22@gmail.com</t>
  </si>
  <si>
    <t>Renee Bloodworth</t>
  </si>
  <si>
    <t>reneebloodworth@gmail.com</t>
  </si>
  <si>
    <t>Margaret Kitch</t>
  </si>
  <si>
    <t>maggie@trilogywellnessfw.com</t>
  </si>
  <si>
    <t>Anne Ramos</t>
  </si>
  <si>
    <t>aramos4@comcast.net</t>
  </si>
  <si>
    <t>Andrea Kramer</t>
  </si>
  <si>
    <t>andreanoov@gmail.com</t>
  </si>
  <si>
    <t>Beth Wischman</t>
  </si>
  <si>
    <t>bethannwischman@gmail.com</t>
  </si>
  <si>
    <t>Andrea Clemente</t>
  </si>
  <si>
    <t>veganprincess@gmail.com</t>
  </si>
  <si>
    <t>Victoria Kihn</t>
  </si>
  <si>
    <t>coweyes@comcast.net</t>
  </si>
  <si>
    <t>Esta Richter</t>
  </si>
  <si>
    <t>Etraveler59@gmail.com</t>
  </si>
  <si>
    <t>May 20-23, 2021</t>
  </si>
  <si>
    <t>Nancy Beale</t>
  </si>
  <si>
    <t>nancybeale@me.com</t>
  </si>
  <si>
    <t>Claudia Suarez</t>
  </si>
  <si>
    <t>claumart20@aol.com</t>
  </si>
  <si>
    <t>Kelly Kryszak</t>
  </si>
  <si>
    <t>kswain80@gmail.com</t>
  </si>
  <si>
    <t>Isabelle Wellman</t>
  </si>
  <si>
    <t>imwellman12@gmail.com</t>
  </si>
  <si>
    <t>Patricia Paiva</t>
  </si>
  <si>
    <t>patpaiva09@gmail.com</t>
  </si>
  <si>
    <t>55 11 983544275</t>
  </si>
  <si>
    <t>Kathleen Austin</t>
  </si>
  <si>
    <t>kmaustin67@hotmail.com</t>
  </si>
  <si>
    <t>Abby Maxam</t>
  </si>
  <si>
    <t>ammaxam@aol.com</t>
  </si>
  <si>
    <t>Georgia Matthews</t>
  </si>
  <si>
    <t>imatthews.georgia@gmail.com</t>
  </si>
  <si>
    <t>Gentry Rose</t>
  </si>
  <si>
    <t>gentryrose.gr@gmail.com</t>
  </si>
  <si>
    <t>Teresa Macedo</t>
  </si>
  <si>
    <t>teresinhamfc@hotmail.com</t>
  </si>
  <si>
    <t>Elisabeth Sherine Kragh</t>
  </si>
  <si>
    <t>eshe.kragh@outlook.com</t>
  </si>
  <si>
    <t>47 41463703</t>
  </si>
  <si>
    <t>Tricia Flasphaler</t>
  </si>
  <si>
    <t>triciaflasphaler@gmail.com</t>
  </si>
  <si>
    <t>Debbie Motley</t>
  </si>
  <si>
    <t>wmotley@live.com.au</t>
  </si>
  <si>
    <t>Andrea Stafford</t>
  </si>
  <si>
    <t>andreahstafford@gmail.com</t>
  </si>
  <si>
    <t>Amber Doughty</t>
  </si>
  <si>
    <t>doughty31276@gmail.com</t>
  </si>
  <si>
    <t>May 27-30, 2021</t>
  </si>
  <si>
    <t>Sara G.</t>
  </si>
  <si>
    <t>Elizabeth Martinez</t>
  </si>
  <si>
    <t>liz.martinez075@gmail.com</t>
  </si>
  <si>
    <t>773-456-2620</t>
  </si>
  <si>
    <t>Jane Rex</t>
  </si>
  <si>
    <t>msjrex@gmail.com</t>
  </si>
  <si>
    <t>415-518-1604</t>
  </si>
  <si>
    <t>Jennifer Lewis</t>
  </si>
  <si>
    <t>jennifergelly@gmail.com</t>
  </si>
  <si>
    <t xml:space="preserve">formerly jennifergel@rogers.com changed to  jennifergelly@gmail.com on 11/14 </t>
  </si>
  <si>
    <t xml:space="preserve">Megan Fuller </t>
  </si>
  <si>
    <t>scarletbegonias125@gmail.com</t>
  </si>
  <si>
    <t>Melissa Pacheco</t>
  </si>
  <si>
    <t>melissa@chameleon.co</t>
  </si>
  <si>
    <t>Monique Catoggio</t>
  </si>
  <si>
    <t>mc@moniquecatoggio.com</t>
  </si>
  <si>
    <t>Rondi Robison</t>
  </si>
  <si>
    <t>rondi.robison@gmail.com</t>
  </si>
  <si>
    <t>Ruth Davis</t>
  </si>
  <si>
    <t>arjay327@gmail.com</t>
  </si>
  <si>
    <t>Karen Hickton</t>
  </si>
  <si>
    <t>khickton@hotmail.com</t>
  </si>
  <si>
    <t>June 10-13, 2021</t>
  </si>
  <si>
    <t>Sara G. &amp; Debra</t>
  </si>
  <si>
    <t>Lisa Hilgenberg</t>
  </si>
  <si>
    <t>lisa@lisamarieastrology.com</t>
  </si>
  <si>
    <t xml:space="preserve"> </t>
  </si>
  <si>
    <t>Alicia Garcia</t>
  </si>
  <si>
    <t>aliville@yahoo.com</t>
  </si>
  <si>
    <t>Susan Mayer</t>
  </si>
  <si>
    <t>susanlmayerlmt@gmail.com</t>
  </si>
  <si>
    <t>Branwen Edwards</t>
  </si>
  <si>
    <r>
      <rPr>
        <color rgb="FF222222"/>
        <sz val="10.0"/>
        <u/>
      </rPr>
      <t>BranwenEdwards@aol.com</t>
    </r>
    <r>
      <rPr>
        <color rgb="FF000000"/>
        <sz val="10.0"/>
        <u/>
      </rPr>
      <t xml:space="preserve">, </t>
    </r>
    <r>
      <rPr>
        <color rgb="FF222222"/>
        <sz val="10.0"/>
        <u/>
      </rPr>
      <t>branwen.edwards@icloud.com</t>
    </r>
  </si>
  <si>
    <t>Loretta Daniel</t>
  </si>
  <si>
    <t>lorettadaniel718@gmail.com</t>
  </si>
  <si>
    <t>1 786 515 97 38</t>
  </si>
  <si>
    <t>Patricia Leggatt</t>
  </si>
  <si>
    <t>patricia@lighthouse-yoga.com</t>
  </si>
  <si>
    <t>Victoria O'Sullivan</t>
  </si>
  <si>
    <t>vicky.osullivan@hotmail.com</t>
  </si>
  <si>
    <t>Alan Mitchell</t>
  </si>
  <si>
    <t>twilightalanward@gmail.com</t>
  </si>
  <si>
    <t>AnnMarie DeGrace</t>
  </si>
  <si>
    <t>Anaree8@yahoo.com</t>
  </si>
  <si>
    <t>Swaeske de Vries</t>
  </si>
  <si>
    <t>glarawen@gmail.com</t>
  </si>
  <si>
    <t>Emily Kalcher</t>
  </si>
  <si>
    <t>emilykalcher@yahoo.com</t>
  </si>
  <si>
    <t>alyssa anderson</t>
  </si>
  <si>
    <t>anders.aly18@gmail.com</t>
  </si>
  <si>
    <t>971-221-3342</t>
  </si>
  <si>
    <t>Victoria Hinton</t>
  </si>
  <si>
    <t>hintonv006@gmail.com</t>
  </si>
  <si>
    <t>June 17-20, 2021</t>
  </si>
  <si>
    <t>Shauna JacksonCrabb</t>
  </si>
  <si>
    <t>sjacksoncrabb@yahoo.ca</t>
  </si>
  <si>
    <t>Margot Hall</t>
  </si>
  <si>
    <t>skatecoachmargaux@gmail.com</t>
  </si>
  <si>
    <t>Katie Warchol</t>
  </si>
  <si>
    <t>katiewarchol@gmail.com</t>
  </si>
  <si>
    <t>970-871-1450</t>
  </si>
  <si>
    <t>Karen Caruso</t>
  </si>
  <si>
    <t>fernyphile@yahoo.com</t>
  </si>
  <si>
    <t>Sage Ira</t>
  </si>
  <si>
    <t>sageserves@gmail.com</t>
  </si>
  <si>
    <t>Tamara Herbst</t>
  </si>
  <si>
    <t>herb.st@hotmail.com</t>
  </si>
  <si>
    <t xml:space="preserve">Colleen Naus </t>
  </si>
  <si>
    <t>c.naus@me.com</t>
  </si>
  <si>
    <t>Viki Abercrombie</t>
  </si>
  <si>
    <t>nz101@icloud.com</t>
  </si>
  <si>
    <t>Cristyna Deas</t>
  </si>
  <si>
    <t>cristynadeas@hotmail.com</t>
  </si>
  <si>
    <t>June 24-27, 2021</t>
  </si>
  <si>
    <t>Hoku</t>
  </si>
  <si>
    <t>Cheryl Brinker</t>
  </si>
  <si>
    <t>ccbrinker2@gmail.com</t>
  </si>
  <si>
    <t>Hanna Kowalski</t>
  </si>
  <si>
    <t>hannakowalski08@gmail.com</t>
  </si>
  <si>
    <t>Iris Neuwirth</t>
  </si>
  <si>
    <t>neuwirth.iris@gmail.com</t>
  </si>
  <si>
    <t>0043 699 11955381</t>
  </si>
  <si>
    <t>Jodi Scholes</t>
  </si>
  <si>
    <t>jodi.scholes@gmail.com</t>
  </si>
  <si>
    <t>Kaitlyn Ramsay</t>
  </si>
  <si>
    <t>ramsay019@gmail.com</t>
  </si>
  <si>
    <t>Kecia Jones</t>
  </si>
  <si>
    <t>coachkeciajones@gmail.com</t>
  </si>
  <si>
    <t>Kelli Preston</t>
  </si>
  <si>
    <t>kelli@heyimkelli.com</t>
  </si>
  <si>
    <t>Lana Kemp</t>
  </si>
  <si>
    <t>lanawilliams73@outlook.com</t>
  </si>
  <si>
    <t>(936) 336-5989</t>
  </si>
  <si>
    <t>Mandy Lehman</t>
  </si>
  <si>
    <t>lehmandy25@gmail.com</t>
  </si>
  <si>
    <t>Zelisa Potter</t>
  </si>
  <si>
    <t>zelisa@zelisapotter.com</t>
  </si>
  <si>
    <t>Stefanie Skinner</t>
  </si>
  <si>
    <t>stefanieannskinner@yahoo.com</t>
  </si>
  <si>
    <t>Stephanie Huddle</t>
  </si>
  <si>
    <t>propertyproponent@gmail.com</t>
  </si>
  <si>
    <t>Victoria Angue</t>
  </si>
  <si>
    <t>vykinikki@gmail.com</t>
  </si>
  <si>
    <t>Victoria Dupuy</t>
  </si>
  <si>
    <t>vdupuy@sbcglobal.net</t>
  </si>
  <si>
    <t>Asenath Semaia</t>
  </si>
  <si>
    <t>a.i.semaia@gmail.com</t>
  </si>
  <si>
    <t>July 8-11, 2021</t>
  </si>
  <si>
    <t>Camilla Hovey</t>
  </si>
  <si>
    <t>camilla.hovey@gmail.com</t>
  </si>
  <si>
    <t>Dorine Hooykaas</t>
  </si>
  <si>
    <t>dorineh@xtra.co.nz</t>
  </si>
  <si>
    <t>Giovanna Glasser</t>
  </si>
  <si>
    <t>monagiovanna@gmail.com</t>
  </si>
  <si>
    <t>Heather Jondle</t>
  </si>
  <si>
    <t>heatherjondle@gmail.com</t>
  </si>
  <si>
    <t>Heidi Reeves</t>
  </si>
  <si>
    <t>idiehgirl@hotmail.com</t>
  </si>
  <si>
    <t>Jamie David</t>
  </si>
  <si>
    <t>jamie.burgin@gmail.com</t>
  </si>
  <si>
    <t>310-948-0133</t>
  </si>
  <si>
    <t>Kimberlee Wise</t>
  </si>
  <si>
    <t>kim_wise@hotmail.com</t>
  </si>
  <si>
    <t>Leila Mohr</t>
  </si>
  <si>
    <t>mohrleila2000@yahoo.com</t>
  </si>
  <si>
    <t>Marissa Forcina</t>
  </si>
  <si>
    <t>marissaforcina@gmail.com</t>
  </si>
  <si>
    <t>Mary Joan Fernandez</t>
  </si>
  <si>
    <t>GzBeez777@yahoo.com</t>
  </si>
  <si>
    <t>Paige Logan</t>
  </si>
  <si>
    <t>paigelogz@aol.com</t>
  </si>
  <si>
    <t>Sarah Weaver</t>
  </si>
  <si>
    <t>psychicmediumsarahweaver@gmail.com</t>
  </si>
  <si>
    <t>Stephany Gerrard</t>
  </si>
  <si>
    <t>stephany_gerrard@hotmail.com</t>
  </si>
  <si>
    <t>Wendy Davenport</t>
  </si>
  <si>
    <t>wrdavenport23@gmail.com</t>
  </si>
  <si>
    <t>Barbara Ruvarac</t>
  </si>
  <si>
    <t>feelgoodyoga4u@gmail.com</t>
  </si>
  <si>
    <t>630-235-6503</t>
  </si>
  <si>
    <t>July 15-18, 2021</t>
  </si>
  <si>
    <t xml:space="preserve">Sara G. </t>
  </si>
  <si>
    <t>Christine Furlong</t>
  </si>
  <si>
    <t>poshbycf@gmail.com</t>
  </si>
  <si>
    <t>Megan Hanna</t>
  </si>
  <si>
    <t>megan01uber@gmail.com</t>
  </si>
  <si>
    <t>Elena Fernandez</t>
  </si>
  <si>
    <t>spanishpoet@hotmail.com</t>
  </si>
  <si>
    <t>Emily Greene</t>
  </si>
  <si>
    <t>emily.greene320@gmail.com</t>
  </si>
  <si>
    <t>Julie Hoffman</t>
  </si>
  <si>
    <t>julie@juliehoffmanwellness.com</t>
  </si>
  <si>
    <t xml:space="preserve">Markie Mullins </t>
  </si>
  <si>
    <t>markierae@yahoo.com</t>
  </si>
  <si>
    <t>Gema Martin</t>
  </si>
  <si>
    <t>gemanhattan@gmail.com</t>
  </si>
  <si>
    <t>Nicole Serrano</t>
  </si>
  <si>
    <t>picklette3@me.com</t>
  </si>
  <si>
    <t>Simone Schmidt</t>
  </si>
  <si>
    <t>email_simone@hotmail.com</t>
  </si>
  <si>
    <t>Kristin Atherton</t>
  </si>
  <si>
    <t>mitkus1234@aol.com</t>
  </si>
  <si>
    <t>Michelle Pederson</t>
  </si>
  <si>
    <t>michelleannpederson@gmail.com</t>
  </si>
  <si>
    <t>Simonne Salathe</t>
  </si>
  <si>
    <t>simonne.salathe@gmail.com</t>
  </si>
  <si>
    <t>61 0404686056</t>
  </si>
  <si>
    <t xml:space="preserve">Nikki Bryce </t>
  </si>
  <si>
    <t>nbtothemax@gmail.com</t>
  </si>
  <si>
    <t>Braelyn Ranee</t>
  </si>
  <si>
    <t>braeranee@gmail.com</t>
  </si>
  <si>
    <t>Aug 5-8, 2021</t>
  </si>
  <si>
    <t>Hina Khosa</t>
  </si>
  <si>
    <t>khos3920@mylaurier.ca</t>
  </si>
  <si>
    <t>Jazzmin Glover</t>
  </si>
  <si>
    <t>lavieenroseimages@gmail.com</t>
  </si>
  <si>
    <t>541-941-1332</t>
  </si>
  <si>
    <t>Lisa Klinger</t>
  </si>
  <si>
    <t>lisa.klingler@gmx.at, lisa@lisamariaklingler.com</t>
  </si>
  <si>
    <t>Nasrin Dahlgren</t>
  </si>
  <si>
    <t>nmdahlgren@gmail.com</t>
  </si>
  <si>
    <t>Nicky Hilsen</t>
  </si>
  <si>
    <t>nickyhilsen@gmail.com</t>
  </si>
  <si>
    <t>Paige Beer</t>
  </si>
  <si>
    <t>paigebeer92@gmail.com</t>
  </si>
  <si>
    <t>Sarah Hegab</t>
  </si>
  <si>
    <t>sarah@creativearchitectureltd.co.uk</t>
  </si>
  <si>
    <t>Stacey McDonald</t>
  </si>
  <si>
    <t>staceymcfry@gmail.com</t>
  </si>
  <si>
    <t>Tracey McKee</t>
  </si>
  <si>
    <t>tracey@mindfulsoulwellness.com</t>
  </si>
  <si>
    <t>Victoria Cherry</t>
  </si>
  <si>
    <t>vnlcherry@gmail.com</t>
  </si>
  <si>
    <t>Andrew Knobel</t>
  </si>
  <si>
    <t>aknobel33@gmail.com</t>
  </si>
  <si>
    <t>August 12-15, 2021</t>
  </si>
  <si>
    <t>Anna Soole</t>
  </si>
  <si>
    <t>acsoole@gmail.com</t>
  </si>
  <si>
    <t>Dorottya Weiler</t>
  </si>
  <si>
    <t>negylevelulohere@gmail.com</t>
  </si>
  <si>
    <t>Fran Nase</t>
  </si>
  <si>
    <t>frannase@charter.net</t>
  </si>
  <si>
    <t>Jennifer ladd</t>
  </si>
  <si>
    <t>jen_ruth_ladd@yahoo.com</t>
  </si>
  <si>
    <t>Anniina Nieminen</t>
  </si>
  <si>
    <t>niemisenanniina@gmail.com</t>
  </si>
  <si>
    <t>Jodi Perrodin</t>
  </si>
  <si>
    <t>jodiperrodin@gmail.com</t>
  </si>
  <si>
    <t>Kara Miffitt</t>
  </si>
  <si>
    <t>Karadactyl@protonmail.com</t>
  </si>
  <si>
    <t>Kelsey Chatski</t>
  </si>
  <si>
    <t>kelseyjanes@yahoo.com</t>
  </si>
  <si>
    <t>Kim Rose</t>
  </si>
  <si>
    <t>ellenkimrose@gmail.com</t>
  </si>
  <si>
    <t>Pilar Tugade Hlatky</t>
  </si>
  <si>
    <t>kriyaformula@gmail.com</t>
  </si>
  <si>
    <t>63 918 897 4106</t>
  </si>
  <si>
    <t>Noelle Nadeau Khoo</t>
  </si>
  <si>
    <t>noelle@noellenadeaukhoo.ca</t>
  </si>
  <si>
    <t>250-869-2204</t>
  </si>
  <si>
    <t>Pamela Galbraith</t>
  </si>
  <si>
    <t>pammyg82@hotmail.co.uk</t>
  </si>
  <si>
    <t>Adrienne Corna</t>
  </si>
  <si>
    <t>adrienne@adriennecorna.com, adrienne.corna@gmail.com, corna.adrienne@gmail.com</t>
  </si>
  <si>
    <t>561-529-0241</t>
  </si>
  <si>
    <t>September 23-26, 2021</t>
  </si>
  <si>
    <t xml:space="preserve">Debra </t>
  </si>
  <si>
    <t>Amanda Weston</t>
  </si>
  <si>
    <t>amandagoflow@gmail.com</t>
  </si>
  <si>
    <t>Ashley Camosci</t>
  </si>
  <si>
    <t>ashleycamosci@gmail.com</t>
  </si>
  <si>
    <t>Brooke Dudek</t>
  </si>
  <si>
    <t>brookems924@gmail.com</t>
  </si>
  <si>
    <t>Colleen Delaney</t>
  </si>
  <si>
    <t>cmdelaney70@gmail.com</t>
  </si>
  <si>
    <t>Deborah DeFrancesco</t>
  </si>
  <si>
    <t>debdefran@optonline.net</t>
  </si>
  <si>
    <t>Jill Marotti</t>
  </si>
  <si>
    <t>jillmarotti@gmail.com</t>
  </si>
  <si>
    <t>Julia Atkins</t>
  </si>
  <si>
    <t>juliacatkins@gmail.com</t>
  </si>
  <si>
    <t>(716)864-8990</t>
  </si>
  <si>
    <t>Brittaney Katernick</t>
  </si>
  <si>
    <t>bkaternick@gmail.com</t>
  </si>
  <si>
    <t>250-572-4280</t>
  </si>
  <si>
    <t>Kassie Meeks</t>
  </si>
  <si>
    <t>k.meeks@yahoo.com</t>
  </si>
  <si>
    <t>Nicole Weborg</t>
  </si>
  <si>
    <t>nicoleweebs@gmail.com</t>
  </si>
  <si>
    <t>Amanda Worton</t>
  </si>
  <si>
    <t>wortonamanda07@gmail.com</t>
  </si>
  <si>
    <t>Sept 30 - Oct 3, 2021</t>
  </si>
  <si>
    <t>Beatriz Hernandez</t>
  </si>
  <si>
    <t>beatriztete@yahoo.com</t>
  </si>
  <si>
    <t>Courteney Martin</t>
  </si>
  <si>
    <t>courteneyyoga@gmail.com</t>
  </si>
  <si>
    <t>Charlene Doroshenko</t>
  </si>
  <si>
    <t>char_nmc@hotmail.com</t>
  </si>
  <si>
    <t>Jillyn Egan</t>
  </si>
  <si>
    <t>jillyn_egan@yahoo.com</t>
  </si>
  <si>
    <t>Kathy Clair-Hayes</t>
  </si>
  <si>
    <t>kathyclairhayes@gmail.com</t>
  </si>
  <si>
    <t>Kellyn Jones</t>
  </si>
  <si>
    <t>kellynloveshair@gmail.com</t>
  </si>
  <si>
    <t>Liv Raissi</t>
  </si>
  <si>
    <t>liv.raissi@gmail.com</t>
  </si>
  <si>
    <t>Nita Guedes</t>
  </si>
  <si>
    <t>nitagoa@gmail.com</t>
  </si>
  <si>
    <t xml:space="preserve">Paula Miquelis </t>
  </si>
  <si>
    <t>paula.miquelis@gmail.com</t>
  </si>
  <si>
    <t>Shalyn Stankiewicz</t>
  </si>
  <si>
    <t>wildroseflow.kauai@gmail.com</t>
  </si>
  <si>
    <t>Venette A. LaRocca</t>
  </si>
  <si>
    <t>venettel@yahoo.com</t>
  </si>
  <si>
    <t>Donna Bishop</t>
  </si>
  <si>
    <t>sdherbal@hotmail.com</t>
  </si>
  <si>
    <t>October 21-24, 2021</t>
  </si>
  <si>
    <t>Hokulani</t>
  </si>
  <si>
    <t>Danielle Carifelle</t>
  </si>
  <si>
    <t>danielle.carifelle@gmail.com</t>
  </si>
  <si>
    <t>Kathy Aman</t>
  </si>
  <si>
    <t>kathy@shinebright.space</t>
  </si>
  <si>
    <t>Maeve Heald</t>
  </si>
  <si>
    <t>healdliving@gmail.com</t>
  </si>
  <si>
    <t>415-272-2724</t>
  </si>
  <si>
    <t>Niki Hixon</t>
  </si>
  <si>
    <t>niki.ann.959@gmail.com</t>
  </si>
  <si>
    <t>nina AUGUSTIN-LEWIS</t>
  </si>
  <si>
    <t>Peaceful9H@outlook.com</t>
  </si>
  <si>
    <t>Stephanie Wilson</t>
  </si>
  <si>
    <t>stephnfn@gmail.com</t>
  </si>
  <si>
    <t>Tamara Martin</t>
  </si>
  <si>
    <t>Bella1bears@gmail.com</t>
  </si>
  <si>
    <t>Allie Pace</t>
  </si>
  <si>
    <t>Amarulla999@yahoo.com</t>
  </si>
  <si>
    <t>December 2-5, 2021</t>
  </si>
  <si>
    <t>Beth Litwin</t>
  </si>
  <si>
    <t>bethlitwin@gmail.com</t>
  </si>
  <si>
    <t>Joanne Proctor</t>
  </si>
  <si>
    <t>joanne@jellers.org</t>
  </si>
  <si>
    <t>678-773-7700</t>
  </si>
  <si>
    <t>Kristina Chancellor-Wright</t>
  </si>
  <si>
    <t>lunarreflectionapothecary@gmail.com</t>
  </si>
  <si>
    <t>Anna Kristina Rada</t>
  </si>
  <si>
    <t>a.k.rada@gmail.com</t>
  </si>
  <si>
    <t>LAKOLN ALMODOVAR</t>
  </si>
  <si>
    <t>LAKOLNALMODOVAR@GMAIL.COM</t>
  </si>
  <si>
    <t>Nikki Williams</t>
  </si>
  <si>
    <t>nicolejenean1006@gmail.com</t>
  </si>
  <si>
    <t>Oscar Galvan</t>
  </si>
  <si>
    <t>oscarsalvadorgalvan@gmail.com</t>
  </si>
  <si>
    <t>Robyn Saurine</t>
  </si>
  <si>
    <t>hello@robynsaurine.com</t>
  </si>
  <si>
    <t xml:space="preserve">Liz Card </t>
  </si>
  <si>
    <t>lizcard@icloud.com</t>
  </si>
  <si>
    <t>Sally Storey</t>
  </si>
  <si>
    <t>Sallyann1104@gmail.com</t>
  </si>
  <si>
    <t>Sarah Albanese</t>
  </si>
  <si>
    <t>SarahGrace523@yahoo.com</t>
  </si>
  <si>
    <t>Shannon Brinkley</t>
  </si>
  <si>
    <t>shannonebrinkley@gmail.com</t>
  </si>
  <si>
    <t>Susie Bloom</t>
  </si>
  <si>
    <t>burnt@garlic.com</t>
  </si>
  <si>
    <t xml:space="preserve">Vicky Bryan </t>
  </si>
  <si>
    <t xml:space="preserve">vicky103@sbcglobal.net </t>
  </si>
  <si>
    <t>Daisy Plummer</t>
  </si>
  <si>
    <t>daisyandrewesplummer@gmail.com</t>
  </si>
  <si>
    <t>December 9-12, 2021</t>
  </si>
  <si>
    <t>Colleen O'Connor</t>
  </si>
  <si>
    <t>trthorseranch@gmail.com</t>
  </si>
  <si>
    <t>Erin F Harkness</t>
  </si>
  <si>
    <t>erinfharkness@icloud.com</t>
  </si>
  <si>
    <t>Eugenia Elliott</t>
  </si>
  <si>
    <t>eugenia1963@gmail.com</t>
  </si>
  <si>
    <t>Lisa Hinshaw</t>
  </si>
  <si>
    <t>lisahinshaw@hotmail.com</t>
  </si>
  <si>
    <t>Karin Kjær</t>
  </si>
  <si>
    <t>karinkjr@gmail.com</t>
  </si>
  <si>
    <t xml:space="preserve">Holli Weatherington </t>
  </si>
  <si>
    <t>hdww17@gmail.com</t>
  </si>
  <si>
    <t>901-216-5757</t>
  </si>
  <si>
    <t>Christie Wilson</t>
  </si>
  <si>
    <t>christie426@hotmail.com</t>
  </si>
  <si>
    <t>Katelyn Isaia</t>
  </si>
  <si>
    <t>katie.fritzler@yahoo.com</t>
  </si>
  <si>
    <t>Kristine Beardsley</t>
  </si>
  <si>
    <t>kbfeeler@gmail.com</t>
  </si>
  <si>
    <t>(323) 363-0814</t>
  </si>
  <si>
    <t xml:space="preserve">Julia Jordan               </t>
  </si>
  <si>
    <t>julia.jordan@me.com</t>
  </si>
  <si>
    <t>242-804-9902</t>
  </si>
  <si>
    <t>Lorri Landau</t>
  </si>
  <si>
    <t>landaulorri@gmail.com</t>
  </si>
  <si>
    <t>Terri (Theresa) Brugman</t>
  </si>
  <si>
    <t>terribrugman@gmail.com</t>
  </si>
  <si>
    <t>Donna Brown</t>
  </si>
  <si>
    <t>donnavagedes@msn.com</t>
  </si>
  <si>
    <t>(Bee) Bailey Hollyn Bermond</t>
  </si>
  <si>
    <t>bbermond@antiochcollege.edu</t>
  </si>
  <si>
    <t>January 13-16, 2022</t>
  </si>
  <si>
    <t>Conny Dequeecker</t>
  </si>
  <si>
    <t>above.us.astro@gmail.com</t>
  </si>
  <si>
    <t>Elizabeth Clyde</t>
  </si>
  <si>
    <t>lizclyde@gmail.com</t>
  </si>
  <si>
    <t>Freida Lyons</t>
  </si>
  <si>
    <t>Freida.hilts@gmail.com</t>
  </si>
  <si>
    <t>Heather Mitten</t>
  </si>
  <si>
    <t>heathervmitten@gmail.com</t>
  </si>
  <si>
    <t>Hope Shultz (Ricketson)</t>
  </si>
  <si>
    <t>tequila91@cox.net</t>
  </si>
  <si>
    <t>Karen Gigliotti</t>
  </si>
  <si>
    <t>karengigliotti@gmail.com</t>
  </si>
  <si>
    <t>Margi Leininger</t>
  </si>
  <si>
    <t>iphappymargi@gmail.com</t>
  </si>
  <si>
    <t>Roberta Bergdahl</t>
  </si>
  <si>
    <t>rdlerat@gmail.com</t>
  </si>
  <si>
    <t>306-630-6117</t>
  </si>
  <si>
    <t>Rosanne Sonatore</t>
  </si>
  <si>
    <t>rsonatore@gmail.com</t>
  </si>
  <si>
    <t>Sarah Humphrey</t>
  </si>
  <si>
    <t>Saraiirene@yahoo.com</t>
  </si>
  <si>
    <t>Sue Shea</t>
  </si>
  <si>
    <t>allira_park@hotmail.com</t>
  </si>
  <si>
    <t>61 412668910</t>
  </si>
  <si>
    <t>Annelies Vette</t>
  </si>
  <si>
    <t>anneliesvette@gmail.com</t>
  </si>
  <si>
    <t>+238 9346077 / +31647514781(whatsapp)</t>
  </si>
  <si>
    <t>January 20-23, 2022</t>
  </si>
  <si>
    <t>Atsuko Nadata</t>
  </si>
  <si>
    <t>totoatsuko@hotmail.com</t>
  </si>
  <si>
    <t>Darlene Kisler</t>
  </si>
  <si>
    <t>dkisler170@gmail.com</t>
  </si>
  <si>
    <t>Kristen Braid</t>
  </si>
  <si>
    <t>kristenbraid@hotmail.com</t>
  </si>
  <si>
    <t>587-215-6100</t>
  </si>
  <si>
    <t>Lisa Ciardelli</t>
  </si>
  <si>
    <t>lisaciardelli@comcast.net</t>
  </si>
  <si>
    <t>Mara Prentice</t>
  </si>
  <si>
    <t>maraprentice@gmail.com</t>
  </si>
  <si>
    <t>Patricia (Trish) Franklin</t>
  </si>
  <si>
    <r>
      <rPr>
        <color rgb="FF222222"/>
        <sz val="10.0"/>
        <u/>
      </rPr>
      <t>druidpm@yahoo.com</t>
    </r>
    <r>
      <rPr>
        <color rgb="FF000000"/>
        <sz val="10.0"/>
        <u/>
      </rPr>
      <t xml:space="preserve">, druidpm2@gmail.com, reikiintuition@yahoo.com </t>
    </r>
  </si>
  <si>
    <t>Queen Levere</t>
  </si>
  <si>
    <t>qlevere@yahoo.com</t>
  </si>
  <si>
    <t>Rosa Hernandez</t>
  </si>
  <si>
    <t>rosa.hernandez2137@gmail.com</t>
  </si>
  <si>
    <t>Terri Sinden</t>
  </si>
  <si>
    <t>terris426@hotmail.com</t>
  </si>
  <si>
    <t>Tricia Lawler</t>
  </si>
  <si>
    <t>triciadave@comcast.net</t>
  </si>
  <si>
    <t>Aimee Williams</t>
  </si>
  <si>
    <t>mountainsageshop@gmail.com</t>
  </si>
  <si>
    <t>February 17-20, 2022</t>
  </si>
  <si>
    <t>Debra S</t>
  </si>
  <si>
    <t>Barbara Donald</t>
  </si>
  <si>
    <r>
      <rPr>
        <color rgb="FF222222"/>
        <sz val="10.0"/>
        <u/>
      </rPr>
      <t>babs.don@icloud.com</t>
    </r>
    <r>
      <rPr>
        <color rgb="FF000000"/>
        <sz val="10.0"/>
        <u/>
      </rPr>
      <t>, babsdonald9@gmail.com</t>
    </r>
  </si>
  <si>
    <t>Christina (Tina) Fine</t>
  </si>
  <si>
    <r>
      <rPr>
        <color rgb="FF222222"/>
        <sz val="10.0"/>
        <u/>
      </rPr>
      <t>finecd_99@yahoo.com</t>
    </r>
    <r>
      <rPr>
        <color rgb="FF000000"/>
        <sz val="10.0"/>
        <u/>
      </rPr>
      <t>, fintuned@gmail.com</t>
    </r>
  </si>
  <si>
    <t>Linda Greenup</t>
  </si>
  <si>
    <t>linsed@msn.com</t>
  </si>
  <si>
    <t>Margaret Emory</t>
  </si>
  <si>
    <t>margaretemory@gmail.com</t>
  </si>
  <si>
    <t>646-337-3409</t>
  </si>
  <si>
    <t>Maria (Mia) Farstad</t>
  </si>
  <si>
    <t>mlwcamarata@gmail.com</t>
  </si>
  <si>
    <t>Marya Grosse</t>
  </si>
  <si>
    <t>maryaegrosse@yahoo.com</t>
  </si>
  <si>
    <t>Minja Milicevic</t>
  </si>
  <si>
    <t>minja_milicevic@hotmail.com, minja-milicevic@outlook.com</t>
  </si>
  <si>
    <t>Rakhsha Soltanizadeh</t>
  </si>
  <si>
    <t>rakhsha132@gmail.com</t>
  </si>
  <si>
    <t>Reina Ortega</t>
  </si>
  <si>
    <t>rainbear26@yahoo.com</t>
  </si>
  <si>
    <t>Tamara de Haas</t>
  </si>
  <si>
    <t>tamara_de_haas@hotmail.com</t>
  </si>
  <si>
    <t>Tanya Saunders</t>
  </si>
  <si>
    <t>Pause@tanyasaunders.com</t>
  </si>
  <si>
    <t>Ana Alexandra Miranda Morais</t>
  </si>
  <si>
    <t>aammorais@gmail.com</t>
  </si>
  <si>
    <t>March 17-20, 2022</t>
  </si>
  <si>
    <t>Andrea Mosee</t>
  </si>
  <si>
    <t>andimose@gmail.com</t>
  </si>
  <si>
    <t>202-669-4525</t>
  </si>
  <si>
    <t>Jessica Day</t>
  </si>
  <si>
    <t>jessicahilaryday@gmail.com</t>
  </si>
  <si>
    <t>Ciera Baird</t>
  </si>
  <si>
    <t>ciera.m.baird@gmail.com</t>
  </si>
  <si>
    <t>Katie Schomberg</t>
  </si>
  <si>
    <t>schombergkatie@gmail.com</t>
  </si>
  <si>
    <t>Keshara Alleyne</t>
  </si>
  <si>
    <r>
      <rPr>
        <color rgb="FF222222"/>
        <sz val="10.0"/>
        <u/>
      </rPr>
      <t>kesharabeth@protonmail.com</t>
    </r>
    <r>
      <rPr>
        <color rgb="FF000000"/>
        <sz val="10.0"/>
        <u/>
      </rPr>
      <t xml:space="preserve">, kesharabeth@protonmail.com, </t>
    </r>
    <r>
      <rPr>
        <color rgb="FF222222"/>
        <sz val="10.0"/>
        <u/>
      </rPr>
      <t xml:space="preserve">Kesharabeth@protonmail.com </t>
    </r>
  </si>
  <si>
    <t>Lannie Reid</t>
  </si>
  <si>
    <t>lanniereid@outlook.com</t>
  </si>
  <si>
    <t xml:space="preserve">Shardi Khosravi </t>
  </si>
  <si>
    <t xml:space="preserve">crazyhorse37@hotmail.com </t>
  </si>
  <si>
    <t>Lauren Falwell</t>
  </si>
  <si>
    <t>laurenwray@comcast.net</t>
  </si>
  <si>
    <t>Becky (Rebecca) Walseman</t>
  </si>
  <si>
    <t>beck.walseman@gmail.com</t>
  </si>
  <si>
    <t>Stephanie Georgopulos</t>
  </si>
  <si>
    <t>stephaniehope1@gmail.com</t>
  </si>
  <si>
    <t>Vicki Greener</t>
  </si>
  <si>
    <t>vgreeneraz@gmail.com</t>
  </si>
  <si>
    <t>Darlene Marshall</t>
  </si>
  <si>
    <t>fromygar@gmail.com</t>
  </si>
  <si>
    <t>March 24-27, 2022</t>
  </si>
  <si>
    <t xml:space="preserve">Sara G </t>
  </si>
  <si>
    <t>Dawn Moon</t>
  </si>
  <si>
    <t>dawn.moon@hotmail.com</t>
  </si>
  <si>
    <t>Denise Pisani</t>
  </si>
  <si>
    <t>deepisani@hotmail.com</t>
  </si>
  <si>
    <t>Edith Doerksen</t>
  </si>
  <si>
    <t>edidoerksen@gmail.com</t>
  </si>
  <si>
    <t>250-878-5467</t>
  </si>
  <si>
    <t>Greta Stanislaviciute</t>
  </si>
  <si>
    <t>g.stanislaviciute@gmail.com</t>
  </si>
  <si>
    <t>Jen Miller</t>
  </si>
  <si>
    <t>jen@phoenix-workforce.com</t>
  </si>
  <si>
    <t>Kate Filby</t>
  </si>
  <si>
    <t>katefilby@yahoo.co.uk</t>
  </si>
  <si>
    <t>Liz (Elizabeth) Coleman</t>
  </si>
  <si>
    <t>coleman540@yahoo.com</t>
  </si>
  <si>
    <t>Lisa Evelyn Rækstad</t>
  </si>
  <si>
    <t>lisaevelynn@gmail.com</t>
  </si>
  <si>
    <t>Michelle Nelson</t>
  </si>
  <si>
    <t>two.chelle@juno.com</t>
  </si>
  <si>
    <t>Natasha Haugen</t>
  </si>
  <si>
    <t>natasha.m.haugen@gmail.com</t>
  </si>
  <si>
    <t>707-694-5698</t>
  </si>
  <si>
    <t>Valerie Armstrong</t>
  </si>
  <si>
    <t>valeriearmstrong1111@gmail.com</t>
  </si>
  <si>
    <t>Blaire Harvey</t>
  </si>
  <si>
    <t>blaireharvey11@gmail.com</t>
  </si>
  <si>
    <t>April 28-May 1, 2022</t>
  </si>
  <si>
    <t>Sara G / Debra</t>
  </si>
  <si>
    <t>Christine Day</t>
  </si>
  <si>
    <t>christinemday@gmail.com</t>
  </si>
  <si>
    <t>Colleen Seavey</t>
  </si>
  <si>
    <t>seaveyc@yahoo.com</t>
  </si>
  <si>
    <t>Deirdre Dunn</t>
  </si>
  <si>
    <t>ddunn@tbaytel.net</t>
  </si>
  <si>
    <t>1 08076313506</t>
  </si>
  <si>
    <t>Ellen Walter</t>
  </si>
  <si>
    <t>ahh2dance@earthlink.net</t>
  </si>
  <si>
    <t>Janci Biggs</t>
  </si>
  <si>
    <t>janciann@yahoo.com</t>
  </si>
  <si>
    <t>Jennifer Charron</t>
  </si>
  <si>
    <t>jcharron@ec.rr.com</t>
  </si>
  <si>
    <t>910-200-8145</t>
  </si>
  <si>
    <t>email in Keap is thrivingvibeswithjc@gmail.com as the other one is RR and Keap can't email to RR</t>
  </si>
  <si>
    <t>Jessica Elcan</t>
  </si>
  <si>
    <t>jesselcan123@gmail.com</t>
  </si>
  <si>
    <t>Jessica Sullivan</t>
  </si>
  <si>
    <t>jsullivan9427@gmail.com</t>
  </si>
  <si>
    <t>Karen Cherry</t>
  </si>
  <si>
    <t>kckauai21@gmail.com</t>
  </si>
  <si>
    <t>Lizzy Mace</t>
  </si>
  <si>
    <t>lizzy.mace@gmail.com</t>
  </si>
  <si>
    <t>Marcia Muller</t>
  </si>
  <si>
    <t>mgmmorzhia@gmail.com</t>
  </si>
  <si>
    <t>Cecilia Hernandez</t>
  </si>
  <si>
    <t>cesi66@hotmail.com</t>
  </si>
  <si>
    <t>May 12-15, 2022</t>
  </si>
  <si>
    <t>Fabiana Holsback</t>
  </si>
  <si>
    <t>fholsback@yahoo.com</t>
  </si>
  <si>
    <t>Julia Pitz</t>
  </si>
  <si>
    <t xml:space="preserve">julia.pitz@yahoo.com </t>
  </si>
  <si>
    <t>Katie Kanarick</t>
  </si>
  <si>
    <t>katiekanarick@hotmail.com</t>
  </si>
  <si>
    <t>Kayla Rosano</t>
  </si>
  <si>
    <t>kaylarosano03@gmail.com</t>
  </si>
  <si>
    <t>Laurie Krantz</t>
  </si>
  <si>
    <t>lkrantz13@gmail.com</t>
  </si>
  <si>
    <t>Megan Lind</t>
  </si>
  <si>
    <t>meganxlind@yahoo.com</t>
  </si>
  <si>
    <t>Tara Gallagher</t>
  </si>
  <si>
    <t>taragall@aol.com</t>
  </si>
  <si>
    <t>Soheir Jamani</t>
  </si>
  <si>
    <t>soheirj@hotmail.com</t>
  </si>
  <si>
    <t>Kate Culver</t>
  </si>
  <si>
    <t>kate@songtogaia.com</t>
  </si>
  <si>
    <t>6152688545 *new #</t>
  </si>
  <si>
    <t>Tal Dover</t>
  </si>
  <si>
    <t>taldover@me.com</t>
  </si>
  <si>
    <t>Tracey Harris</t>
  </si>
  <si>
    <t>foxey.harris@btinternet.com</t>
  </si>
  <si>
    <t>Amber Lynne Patrick</t>
  </si>
  <si>
    <t>aandasoulmate@gmail.com</t>
  </si>
  <si>
    <t>May 26-29, 2022</t>
  </si>
  <si>
    <t>Bettina Veitch( neé Holzheu)</t>
  </si>
  <si>
    <t>bettinaveitch@gmail.com</t>
  </si>
  <si>
    <t>Carolyn Hampton</t>
  </si>
  <si>
    <t>carolyn@carolynhampton.com</t>
  </si>
  <si>
    <t>Chelsey Chang</t>
  </si>
  <si>
    <t>chelchel1204@gmail.com</t>
  </si>
  <si>
    <t>Grace Wicker</t>
  </si>
  <si>
    <t>grwicker@icloud.com</t>
  </si>
  <si>
    <t>(702) 807-1366</t>
  </si>
  <si>
    <t>Jessica Thompson</t>
  </si>
  <si>
    <t>jessica@gggojai.com</t>
  </si>
  <si>
    <t>805-798-1332</t>
  </si>
  <si>
    <t>Loree Devine</t>
  </si>
  <si>
    <t>moonmuse21@gmail.com</t>
  </si>
  <si>
    <t>928-600-2462</t>
  </si>
  <si>
    <t>Yelana Carter</t>
  </si>
  <si>
    <t>eclecticexclusives@gmail.com</t>
  </si>
  <si>
    <t>Susan Kilian</t>
  </si>
  <si>
    <t>Sue@TJKilian.com</t>
  </si>
  <si>
    <t>317-443-6877</t>
  </si>
  <si>
    <t>Suzanne Platner</t>
  </si>
  <si>
    <t>suzanneplatner@icloud.com</t>
  </si>
  <si>
    <t>Donna York</t>
  </si>
  <si>
    <t>donnacyork@gmail.com</t>
  </si>
  <si>
    <t>June 16-19, 2022</t>
  </si>
  <si>
    <t>Elizabeth Ulrich</t>
  </si>
  <si>
    <t>elizabethulrich1@comcast.net</t>
  </si>
  <si>
    <t>Felecia Harvey</t>
  </si>
  <si>
    <t>f.l.harvey@icloud.com</t>
  </si>
  <si>
    <t>Jennifer Piltz</t>
  </si>
  <si>
    <t>jpiltz16@gmail.com</t>
  </si>
  <si>
    <t>(808)637-4977</t>
  </si>
  <si>
    <t>Jennifer Wood</t>
  </si>
  <si>
    <t>jwsong2020@gmail.com</t>
  </si>
  <si>
    <t>303-330-4875</t>
  </si>
  <si>
    <t>Katie Bogey</t>
  </si>
  <si>
    <t>katie.bogey@gmail.com</t>
  </si>
  <si>
    <t>Krystal  King</t>
  </si>
  <si>
    <t xml:space="preserve">kashley7@gmail.com </t>
  </si>
  <si>
    <t>Lindsey Cochrane</t>
  </si>
  <si>
    <t>lindsey_cochrane@yahoo.com</t>
  </si>
  <si>
    <t>Rhonda Harders</t>
  </si>
  <si>
    <t>rharders2102@comcast.net</t>
  </si>
  <si>
    <t>224-772-99754</t>
  </si>
  <si>
    <t>Rueida Muntasser</t>
  </si>
  <si>
    <t>rueidamuntasser@gmail.com</t>
  </si>
  <si>
    <t>+393311908046</t>
  </si>
  <si>
    <t>Sarah Brynteson</t>
  </si>
  <si>
    <t>sarah@brynteson.info</t>
  </si>
  <si>
    <t>Tamara Wells</t>
  </si>
  <si>
    <t>tlwawells@gmail.com</t>
  </si>
  <si>
    <t>Alorha Baga</t>
  </si>
  <si>
    <r>
      <rPr>
        <rFont val="arial"/>
        <color rgb="FF222222"/>
        <u/>
      </rPr>
      <t>wicozaniyoga@yahoo.com</t>
    </r>
    <r>
      <rPr>
        <rFont val="arial"/>
        <color rgb="FF000000"/>
        <u/>
      </rPr>
      <t>, alorhabaga@yahoo.com</t>
    </r>
  </si>
  <si>
    <t xml:space="preserve">June 23-26, 2022 </t>
  </si>
  <si>
    <t>Isabella Goldman</t>
  </si>
  <si>
    <t>isabellagoldmanimages@gmail.com</t>
  </si>
  <si>
    <t>Emilee Duell</t>
  </si>
  <si>
    <t>emileeduell@gmail.com</t>
  </si>
  <si>
    <t>574-315-5957</t>
  </si>
  <si>
    <t>Emma Rayner</t>
  </si>
  <si>
    <t>emmabrookerayner@gmail.com</t>
  </si>
  <si>
    <t>June 23-26, 2022</t>
  </si>
  <si>
    <t>Hai Tan</t>
  </si>
  <si>
    <t>haipotan@gmail.com</t>
  </si>
  <si>
    <t>Katie Garvey</t>
  </si>
  <si>
    <t>katiegarvey0@gmail.com</t>
  </si>
  <si>
    <t>Lina Rodriguez</t>
  </si>
  <si>
    <t>limarosalda@gmail.com</t>
  </si>
  <si>
    <t>Martha D'Anna</t>
  </si>
  <si>
    <r>
      <rPr>
        <rFont val="arial"/>
        <color rgb="FF222222"/>
        <u/>
      </rPr>
      <t>madanna99@aol.com</t>
    </r>
    <r>
      <rPr>
        <rFont val="arial"/>
        <color rgb="FF000000"/>
        <u/>
      </rPr>
      <t>, marthada.nna@sbcglobal.net</t>
    </r>
  </si>
  <si>
    <t>Norma Jean Gillispie</t>
  </si>
  <si>
    <t>Normajeanfromabilene1965@gmail.com</t>
  </si>
  <si>
    <t>Shelly Cubbage</t>
  </si>
  <si>
    <t>shellycubbage@gmail.com</t>
  </si>
  <si>
    <t>Shelly Minor</t>
  </si>
  <si>
    <t>shellyminor@comcast.net</t>
  </si>
  <si>
    <t>Victoria Kelly</t>
  </si>
  <si>
    <t>Vickyrich@yahoo.com</t>
  </si>
  <si>
    <t>Catrina Linton</t>
  </si>
  <si>
    <t>249kenmac@gmail.com</t>
  </si>
  <si>
    <t>289-880-0950</t>
  </si>
  <si>
    <t>June 30-July 3</t>
  </si>
  <si>
    <t>Christine Smith</t>
  </si>
  <si>
    <t>Cris.smith12@gmail.com</t>
  </si>
  <si>
    <t>Diane Lane</t>
  </si>
  <si>
    <t>sunmoonrising.dianelane@gmail.com, takeme2paris75@gmail.com</t>
  </si>
  <si>
    <t>Kamissa Guindo</t>
  </si>
  <si>
    <t xml:space="preserve">bonjour@champagnelifesociety.com </t>
  </si>
  <si>
    <t>Klare Coborn</t>
  </si>
  <si>
    <t>Klaree.cl@gmail.com</t>
  </si>
  <si>
    <t>Lauren Levin</t>
  </si>
  <si>
    <t>laurenlevin21@gmail.com</t>
  </si>
  <si>
    <t>Lena Lepuschitz</t>
  </si>
  <si>
    <t>lenaannayoga@gmail.com</t>
  </si>
  <si>
    <t>004369918126202</t>
  </si>
  <si>
    <t>Maureen Johnson</t>
  </si>
  <si>
    <t>maureenjohnsonesl@gmail.com</t>
  </si>
  <si>
    <t>RaeLynn Whiteside</t>
  </si>
  <si>
    <t>RaeLynn63@outlook.com</t>
  </si>
  <si>
    <t xml:space="preserve">Sara Parry </t>
  </si>
  <si>
    <t>saramp6315@gmail.com</t>
  </si>
  <si>
    <t>Sarah Yerka</t>
  </si>
  <si>
    <t>Sarah.Yerka@gmail.com</t>
  </si>
  <si>
    <t>Tara Kochie</t>
  </si>
  <si>
    <t>tarakochie8@gmail.com</t>
  </si>
  <si>
    <t>1(613)661-7861</t>
  </si>
  <si>
    <t xml:space="preserve">Aninha Livingstone </t>
  </si>
  <si>
    <t xml:space="preserve">aninhaesperanza@hotmail.com </t>
  </si>
  <si>
    <t>July 14-17</t>
  </si>
  <si>
    <t>Catherine Munzing</t>
  </si>
  <si>
    <t>catherinemunzing@aol.com</t>
  </si>
  <si>
    <t>Clemence de Limburg</t>
  </si>
  <si>
    <t>clemencedelimburg@gmail.com</t>
  </si>
  <si>
    <t>William Powell</t>
  </si>
  <si>
    <t>clarinetwilly@gmail.com, wmpowell46@yahoo.com</t>
  </si>
  <si>
    <t>(661) 210-7837</t>
  </si>
  <si>
    <t>Elise Pouyet</t>
  </si>
  <si>
    <t>elisepouyet365@gmail.com</t>
  </si>
  <si>
    <t>Katie Taylor</t>
  </si>
  <si>
    <t>kecolegate@yahoo.com</t>
  </si>
  <si>
    <t>Liz Murnane</t>
  </si>
  <si>
    <t>murnane.liz@gmail.com</t>
  </si>
  <si>
    <t>Meko Sugaya</t>
  </si>
  <si>
    <t>himekosugaya@gmail.com</t>
  </si>
  <si>
    <t>Natalie Cooney</t>
  </si>
  <si>
    <t>natalie@compasshealingproject.com</t>
  </si>
  <si>
    <t>209-679-6219</t>
  </si>
  <si>
    <t>Susanne Holloran</t>
  </si>
  <si>
    <t>home@holloran.biz</t>
  </si>
  <si>
    <t>Tracey Kutzer</t>
  </si>
  <si>
    <t>meekam@bigpond.com</t>
  </si>
  <si>
    <t>Trisha Morelli</t>
  </si>
  <si>
    <t>TreeshaLynn@gmail.com</t>
  </si>
  <si>
    <t>Anneliese Hoogenkamp</t>
  </si>
  <si>
    <t>hoogya@icloud.com</t>
  </si>
  <si>
    <t>0434603550</t>
  </si>
  <si>
    <t>August 18-21, 2022</t>
  </si>
  <si>
    <t>Britain Hammell</t>
  </si>
  <si>
    <t>zbritfly@gmail.com</t>
  </si>
  <si>
    <t>Fred Judd</t>
  </si>
  <si>
    <t>Fred@juddfire.com, neurofeedbackmd@gmail.com</t>
  </si>
  <si>
    <t>1-443-277-4064</t>
  </si>
  <si>
    <t>Isah Goodearly</t>
  </si>
  <si>
    <t>igoodearly@me.com</t>
  </si>
  <si>
    <t>925-337-2757</t>
  </si>
  <si>
    <t>Lorie Pelech</t>
  </si>
  <si>
    <t>lorie@glore.ca</t>
  </si>
  <si>
    <t>780.977.9135</t>
  </si>
  <si>
    <t>Maria Presta</t>
  </si>
  <si>
    <t>mariapresta333@gmail.com</t>
  </si>
  <si>
    <t>McKenna Lickle</t>
  </si>
  <si>
    <t>maclickle@gmail.com</t>
  </si>
  <si>
    <t>Michelle Bowman</t>
  </si>
  <si>
    <t>bmichelle32@msn.com</t>
  </si>
  <si>
    <t>720-240-1139</t>
  </si>
  <si>
    <t>Misty Taylor</t>
  </si>
  <si>
    <t>mistydew69@gmail.com</t>
  </si>
  <si>
    <t>Nikki Bryce</t>
  </si>
  <si>
    <t>Nbtothemax@gmail.com</t>
  </si>
  <si>
    <t>604-315-0966 (What’s App preferred, thanks)</t>
  </si>
  <si>
    <t>Saba Farooqi</t>
  </si>
  <si>
    <t>sfarooqi11208@gmail.com</t>
  </si>
  <si>
    <t>Vinceanna DePolo</t>
  </si>
  <si>
    <t>vinceanna1115@yahoo.com</t>
  </si>
  <si>
    <t>Christiana Lehner</t>
  </si>
  <si>
    <t>Christiana.Lehner@omv.com</t>
  </si>
  <si>
    <t>+436646122590</t>
  </si>
  <si>
    <t>Sept 1-4, 2022</t>
  </si>
  <si>
    <t>Jennifer Davis-Schoenecker</t>
  </si>
  <si>
    <t>jdschoenecker@gmail.com</t>
  </si>
  <si>
    <t>Kristen Bland</t>
  </si>
  <si>
    <t>kmbland28@gmail.com</t>
  </si>
  <si>
    <t>+34692550134</t>
  </si>
  <si>
    <t>Nicole Darin</t>
  </si>
  <si>
    <t>nicoledarin@icloud.com</t>
  </si>
  <si>
    <t>202-905-5174</t>
  </si>
  <si>
    <t>Rita Dianati</t>
  </si>
  <si>
    <t>Rdianat@hotmail.com</t>
  </si>
  <si>
    <t>Sarah Del Vecchio</t>
  </si>
  <si>
    <t>Sarahdel17@gmail.com</t>
  </si>
  <si>
    <t>Sevgi Ileri</t>
  </si>
  <si>
    <t>sevgi-ileri@hotmail.de</t>
  </si>
  <si>
    <t>+4915901789098</t>
  </si>
  <si>
    <t>Simone van der Holst</t>
  </si>
  <si>
    <t>svdholst@hotmail.com</t>
  </si>
  <si>
    <t>0031654691436</t>
  </si>
  <si>
    <t>Sonja Taylor</t>
  </si>
  <si>
    <t>sonja.taylor@gmx.de</t>
  </si>
  <si>
    <t>00491735398740</t>
  </si>
  <si>
    <t>Sylvie Offeciers</t>
  </si>
  <si>
    <t>soffeciers@gmail.com</t>
  </si>
  <si>
    <t>0032495796934</t>
  </si>
  <si>
    <t>Anabel Tonkovic</t>
  </si>
  <si>
    <t>atonkovic86@gmail.com</t>
  </si>
  <si>
    <t>Sept 15-18, 2022</t>
  </si>
  <si>
    <t>Sara</t>
  </si>
  <si>
    <t>Brenda Scott</t>
  </si>
  <si>
    <t>bslopez1088@gmail.com</t>
  </si>
  <si>
    <t>Cassie Garrison</t>
  </si>
  <si>
    <t>Cassie.Garrison@powerbackrehab.com, cassie.garrison@powerbackrehab.com</t>
  </si>
  <si>
    <t>270-493-0382</t>
  </si>
  <si>
    <t>Christine Jaeger</t>
  </si>
  <si>
    <t>chris@dageologie.com, chris@sageologie.com</t>
  </si>
  <si>
    <t>651 0000000</t>
  </si>
  <si>
    <t>Danette Beavers</t>
  </si>
  <si>
    <t>danib2@mac.com</t>
  </si>
  <si>
    <t>970-389-4369</t>
  </si>
  <si>
    <t>Jennifer Geiger</t>
  </si>
  <si>
    <t>Jen.Geiger0224@gmail.com</t>
  </si>
  <si>
    <t>716-390-0224</t>
  </si>
  <si>
    <t>Keelie Walker</t>
  </si>
  <si>
    <t>Keeliemcmurrey09@gmail.com</t>
  </si>
  <si>
    <t>Marsha Armstrong</t>
  </si>
  <si>
    <t>marmstrong2411@gmail.com</t>
  </si>
  <si>
    <t>519 384 9183</t>
  </si>
  <si>
    <t>Samantha Quarello</t>
  </si>
  <si>
    <t>sjquarello@outlook.com.au</t>
  </si>
  <si>
    <t>Sarah Quintanar</t>
  </si>
  <si>
    <t>Sarahmquintanar@gmail.com</t>
  </si>
  <si>
    <t>Sharon D'angelo</t>
  </si>
  <si>
    <t>shrndangelo@yahoo.com</t>
  </si>
  <si>
    <t>Tania Wolk</t>
  </si>
  <si>
    <t>taniawolk@gmail.com</t>
  </si>
  <si>
    <t>306 552 7222</t>
  </si>
  <si>
    <t>C'hantell Smith</t>
  </si>
  <si>
    <t>Lf_smith07@yahoo.com</t>
  </si>
  <si>
    <t>Sept 22-25, 2022</t>
  </si>
  <si>
    <t>Australia</t>
  </si>
  <si>
    <t>Christine Lopatowski</t>
  </si>
  <si>
    <t>Christinelopat@icloud.com</t>
  </si>
  <si>
    <t>Cole Prots</t>
  </si>
  <si>
    <t>cole@jkitscole.com</t>
  </si>
  <si>
    <t>Jennie Kaahui</t>
  </si>
  <si>
    <t>Jennie.kaahui@gmail.com</t>
  </si>
  <si>
    <t>Jessica Hernandez</t>
  </si>
  <si>
    <t>Jessicachernandez83@gmail.com</t>
  </si>
  <si>
    <t>Jessie Alexander</t>
  </si>
  <si>
    <t>jessie.alexander87@gmail.com</t>
  </si>
  <si>
    <t>Kylene Kaelin</t>
  </si>
  <si>
    <t>kylenekaelin@gmail.com</t>
  </si>
  <si>
    <t>619.252.5390</t>
  </si>
  <si>
    <t>Lori DeVoe</t>
  </si>
  <si>
    <t>annielori12@yahoo.com</t>
  </si>
  <si>
    <t>518.332.3534</t>
  </si>
  <si>
    <t>Paige Otis</t>
  </si>
  <si>
    <t>paigeotis1@gmail.com</t>
  </si>
  <si>
    <t>541-537-0596</t>
  </si>
  <si>
    <t>Renee Curtin</t>
  </si>
  <si>
    <t>renandkevnz@hotmail.com</t>
  </si>
  <si>
    <t>0272507359</t>
  </si>
  <si>
    <t>Ruth Cameron</t>
  </si>
  <si>
    <t>galaxy12.rc@gmail.com</t>
  </si>
  <si>
    <t>Susan Allan</t>
  </si>
  <si>
    <t>pforw@westnet.com.au</t>
  </si>
  <si>
    <t>6-141-762-9252 , 0417629252</t>
  </si>
  <si>
    <t>T (Tien) Dinh</t>
  </si>
  <si>
    <t>Bmindspirit@gmail.com</t>
  </si>
  <si>
    <t>Tamey Greene</t>
  </si>
  <si>
    <t>tameygreene@yahoo.com</t>
  </si>
  <si>
    <t>Barbara Lyons</t>
  </si>
  <si>
    <t>BLyons2010@gmail.com</t>
  </si>
  <si>
    <t>Oct 6-9, 2022</t>
  </si>
  <si>
    <t>Brittney Gonzalez</t>
  </si>
  <si>
    <t>schmittney@gmail.com</t>
  </si>
  <si>
    <t>CJ Estal</t>
  </si>
  <si>
    <t>cjestal777@gmail.com</t>
  </si>
  <si>
    <t>641-660-3505</t>
  </si>
  <si>
    <t>Dusten Forbes</t>
  </si>
  <si>
    <t>dustenlee@gmail.com</t>
  </si>
  <si>
    <t>720-212-5656</t>
  </si>
  <si>
    <t xml:space="preserve">Edna Cardinale </t>
  </si>
  <si>
    <t>ednacardinale@gmail.com</t>
  </si>
  <si>
    <t>Jane Mohr</t>
  </si>
  <si>
    <t>jemmommy5@gmail.com</t>
  </si>
  <si>
    <t>563-920-9740</t>
  </si>
  <si>
    <t>Jenifer Cowles</t>
  </si>
  <si>
    <t>jeniferleighcowles@gmail.com</t>
  </si>
  <si>
    <t>011-506-8708-4188</t>
  </si>
  <si>
    <t>Marcia Mohre</t>
  </si>
  <si>
    <t>marciamohre@gmail.com</t>
  </si>
  <si>
    <t xml:space="preserve">Nicole Tucker </t>
  </si>
  <si>
    <t>nicoleakamom@gmail.com</t>
  </si>
  <si>
    <t>Sheena Lobo</t>
  </si>
  <si>
    <t>sheenalobo01@gmail.com</t>
  </si>
  <si>
    <t>Angela Snapp</t>
  </si>
  <si>
    <t>snapple1996@gmail.com</t>
  </si>
  <si>
    <t>Oct 13-16, 2022</t>
  </si>
  <si>
    <t>Anna Fox</t>
  </si>
  <si>
    <t>A.Paulina.z.fox@gmail.com</t>
  </si>
  <si>
    <t>Ashley Cooper</t>
  </si>
  <si>
    <t>ashsade22@gmail.com</t>
  </si>
  <si>
    <t>760-899-3290</t>
  </si>
  <si>
    <t>Douglas Freeman</t>
  </si>
  <si>
    <t>apollo888.df@gmail.com</t>
  </si>
  <si>
    <t>Faye Ibars</t>
  </si>
  <si>
    <t>fibars@gmail.com</t>
  </si>
  <si>
    <t>Jess Navarro</t>
  </si>
  <si>
    <t>jessnav.03@gmail.com</t>
  </si>
  <si>
    <t>Marnie Stretch</t>
  </si>
  <si>
    <t>marniestretch@gmail.com</t>
  </si>
  <si>
    <t>780-460-8808</t>
  </si>
  <si>
    <t>Penelope Sawyer</t>
  </si>
  <si>
    <t>penelope.sawyer7@gmail.com</t>
  </si>
  <si>
    <t>Priya Zander Fox</t>
  </si>
  <si>
    <t>priya.zander.fox@gmail.com</t>
  </si>
  <si>
    <t>413-218-9222</t>
  </si>
  <si>
    <t>Shelly Stodd</t>
  </si>
  <si>
    <t>thetemperamentalgoddess@gmail.com</t>
  </si>
  <si>
    <t>Tricia Beasley</t>
  </si>
  <si>
    <t>beasleta@me.com</t>
  </si>
  <si>
    <t>Andi Mckenzie</t>
  </si>
  <si>
    <t>mckenzie.andi@yahoo.com</t>
  </si>
  <si>
    <t>Nov 17-20, 2022</t>
  </si>
  <si>
    <t>Andie Thoma</t>
  </si>
  <si>
    <t>indiemystique@gmail.com</t>
  </si>
  <si>
    <t>Ashley Hayes-sprenger</t>
  </si>
  <si>
    <t>ashkayaesthetics@gmail.com</t>
  </si>
  <si>
    <t>Elizabeth (Liz) Coryell</t>
  </si>
  <si>
    <t>LIZCORYELL@YAHOO.COM</t>
  </si>
  <si>
    <t>Jen Murray</t>
  </si>
  <si>
    <t xml:space="preserve">lunarhealingmke@gmail.com </t>
  </si>
  <si>
    <t>414-534-6276</t>
  </si>
  <si>
    <t>Linda Koci</t>
  </si>
  <si>
    <t>linda@albich.cz</t>
  </si>
  <si>
    <t>+420603866404</t>
  </si>
  <si>
    <t>Liz Donaghy</t>
  </si>
  <si>
    <t>lizness@yahoo.com</t>
  </si>
  <si>
    <t>Maureen Lavin</t>
  </si>
  <si>
    <t>mrnlavin@yahoo.com</t>
  </si>
  <si>
    <t>Vicki Ravangard</t>
  </si>
  <si>
    <t>Vixengard@gmail.com</t>
  </si>
  <si>
    <t>07525537442</t>
  </si>
  <si>
    <t>Virginie Blot</t>
  </si>
  <si>
    <t>blot.virginie1@gmail.com</t>
  </si>
  <si>
    <t>Holly Hilts</t>
  </si>
  <si>
    <t>hollyhilts@live.com</t>
  </si>
  <si>
    <t>Ana Leite</t>
  </si>
  <si>
    <t>anacastroleite@gmail.com</t>
  </si>
  <si>
    <t>00447596113714</t>
  </si>
  <si>
    <t>Dec 8-11, 2022</t>
  </si>
  <si>
    <t>Amber Voss</t>
  </si>
  <si>
    <t>sealeamber2@gmail.com</t>
  </si>
  <si>
    <t>678-643-0080</t>
  </si>
  <si>
    <t>Christina MacDonald</t>
  </si>
  <si>
    <t>tarot@bumstina.com</t>
  </si>
  <si>
    <t>Gordie Nathan</t>
  </si>
  <si>
    <t>Gordiemail@gmail.com</t>
  </si>
  <si>
    <t>Dominique Laniel</t>
  </si>
  <si>
    <t>dominiquelaniel11@gmail.com</t>
  </si>
  <si>
    <t>Jennifer Lea Chapman (formerly Jennifer Lee Brazeau)</t>
  </si>
  <si>
    <t>jenniferlea.brazeau@gmail.com, astrology.jennifer@gmail.com</t>
  </si>
  <si>
    <t>5146199113, +52 958 144 8082</t>
  </si>
  <si>
    <t xml:space="preserve">Jessica Kreuser </t>
  </si>
  <si>
    <t xml:space="preserve">jesskreuser@gmail.com </t>
  </si>
  <si>
    <t>Jessica Long</t>
  </si>
  <si>
    <t>draginflies0028@yahoo.com</t>
  </si>
  <si>
    <t>Marita Viselli</t>
  </si>
  <si>
    <t>rujazzed2@gmail.com</t>
  </si>
  <si>
    <t>801-755-4988</t>
  </si>
  <si>
    <t>Lisa Hamilton</t>
  </si>
  <si>
    <t>lisachick75@gmail.com</t>
  </si>
  <si>
    <t>Melissa Pelham</t>
  </si>
  <si>
    <t>melissapelham@att.net</t>
  </si>
  <si>
    <t>Patricia Gruber</t>
  </si>
  <si>
    <t>pat@gruberprizes.org</t>
  </si>
  <si>
    <t>Ruth Kniuksta</t>
  </si>
  <si>
    <t>ruth.kniuksta@gmail.com</t>
  </si>
  <si>
    <t>Tricia Adelman</t>
  </si>
  <si>
    <t>i.tricia@me.com</t>
  </si>
  <si>
    <t>Carol Gutierrez</t>
  </si>
  <si>
    <t>cegrn@yahoo.com</t>
  </si>
  <si>
    <t>808-721-3605</t>
  </si>
  <si>
    <t>Beth Kaufman - VIP</t>
  </si>
  <si>
    <t>Biks18@yahoo.com</t>
  </si>
  <si>
    <t>Jan 5-8, 2023</t>
  </si>
  <si>
    <t>Debra and Hoku</t>
  </si>
  <si>
    <t>Betty Whiteman</t>
  </si>
  <si>
    <t>bwhiteman2000@yahoo.com</t>
  </si>
  <si>
    <t>Christie Nix - VIP</t>
  </si>
  <si>
    <t>maxwellleec@gmail.com</t>
  </si>
  <si>
    <t>808-428-0455</t>
  </si>
  <si>
    <t>Christy Smith - VIP</t>
  </si>
  <si>
    <t>Christytxsugar@yahoo.com</t>
  </si>
  <si>
    <t>Claire Brown</t>
  </si>
  <si>
    <t>claire.holsey.brown@gmail.com</t>
  </si>
  <si>
    <t>Denise Kay</t>
  </si>
  <si>
    <t>denise@vibrantspirit.com.au</t>
  </si>
  <si>
    <t>+61481061222; 0481061222</t>
  </si>
  <si>
    <t>Diana Vilmenay</t>
  </si>
  <si>
    <t>moonintwelfthhouse@gmail.com</t>
  </si>
  <si>
    <t>2026649276</t>
  </si>
  <si>
    <t>Ellen Rozman</t>
  </si>
  <si>
    <t>Lnroz12@gmail.com</t>
  </si>
  <si>
    <t>512-797-2247</t>
  </si>
  <si>
    <t>Helen Evans - VIP</t>
  </si>
  <si>
    <t>hnevans@protonmail.com</t>
  </si>
  <si>
    <t>416-527-2905</t>
  </si>
  <si>
    <t xml:space="preserve">Katrina Krause </t>
  </si>
  <si>
    <t>k_s_krause@hotmail.com</t>
  </si>
  <si>
    <t>Lauren Wilson</t>
  </si>
  <si>
    <t>wilsonlauren08@gmail.com</t>
  </si>
  <si>
    <t>407-448-0455</t>
  </si>
  <si>
    <t>Meighan Leibert</t>
  </si>
  <si>
    <t>meighanleibert@gmail.com</t>
  </si>
  <si>
    <t>Michelle Kole</t>
  </si>
  <si>
    <t>michelle.kole@gmail.com</t>
  </si>
  <si>
    <t>Sarah Samantha Salcedo</t>
  </si>
  <si>
    <t>Sarahsamanthasalcedo@gmail.com</t>
  </si>
  <si>
    <t>+639175250002</t>
  </si>
  <si>
    <t>Marion Brown</t>
  </si>
  <si>
    <t>marion.brown@verti-shade.com</t>
  </si>
  <si>
    <t>Alicia Etter</t>
  </si>
  <si>
    <t>aliciaetter1@gmail.com</t>
  </si>
  <si>
    <t>Feb 9-12, 2023</t>
  </si>
  <si>
    <t>Ana M Ronzel</t>
  </si>
  <si>
    <t>anaronzel@hotmail.com</t>
  </si>
  <si>
    <t>Debbie Wassylenko</t>
  </si>
  <si>
    <t>debbiewassylenko@gmail.com</t>
  </si>
  <si>
    <t>480-262-6254</t>
  </si>
  <si>
    <t>Brenda Orozco</t>
  </si>
  <si>
    <t>brendaorozco514@gmail.com</t>
  </si>
  <si>
    <t>ILANIA MINNIS - VIP</t>
  </si>
  <si>
    <t>ilania@icloud.com</t>
  </si>
  <si>
    <t>Heather Ilse - VIP</t>
  </si>
  <si>
    <t>ajoyfulgirl@gmail.com</t>
  </si>
  <si>
    <t>612-308-8869</t>
  </si>
  <si>
    <t>Kate Smith</t>
  </si>
  <si>
    <t>ksmith.inbox@gmail.com</t>
  </si>
  <si>
    <t xml:space="preserve">Judey Bignell </t>
  </si>
  <si>
    <t>ileftmyfoot@hotmail.com</t>
  </si>
  <si>
    <t>+(44) 07872511114</t>
  </si>
  <si>
    <t>Tracy Higgins</t>
  </si>
  <si>
    <t>yourmove@live.ca</t>
  </si>
  <si>
    <t>905-925-4774</t>
  </si>
  <si>
    <t>Laura Jaye Kern</t>
  </si>
  <si>
    <t>ljkern61@gmail.com</t>
  </si>
  <si>
    <t>727-422-1316</t>
  </si>
  <si>
    <t>Malia Storm</t>
  </si>
  <si>
    <t>maliakstorm@gmail.com</t>
  </si>
  <si>
    <t>Nikole Allen - VIP</t>
  </si>
  <si>
    <t>743nikole@gmail.com</t>
  </si>
  <si>
    <t>813-786-3388</t>
  </si>
  <si>
    <t>Rita Adams</t>
  </si>
  <si>
    <t>rsajma55@gmail.com</t>
  </si>
  <si>
    <t>Stacy Lewallen</t>
  </si>
  <si>
    <t>urbangypsy74@gmail.com</t>
  </si>
  <si>
    <t>Tracy Perry</t>
  </si>
  <si>
    <t>expansionofpresence@gmail.com</t>
  </si>
  <si>
    <t>Amanda Souliotis</t>
  </si>
  <si>
    <t>acapprini@comcast.net</t>
  </si>
  <si>
    <t>March 16-19, 2023</t>
  </si>
  <si>
    <t>Cindy Davis</t>
  </si>
  <si>
    <t>ladyorising@outlook.com</t>
  </si>
  <si>
    <t>Emily Gustafson</t>
  </si>
  <si>
    <t>emilymarie710@gmail.com</t>
  </si>
  <si>
    <t>Holly Burnes</t>
  </si>
  <si>
    <t>hburnes@gmail.com</t>
  </si>
  <si>
    <t>Katelyn Coates</t>
  </si>
  <si>
    <t>ksteak1026@gmail.com</t>
  </si>
  <si>
    <t>Lyndsay Morrison - VIP</t>
  </si>
  <si>
    <t>lyndsaym_84@hotmail.com</t>
  </si>
  <si>
    <t>+447563258699 (WhatsApp)</t>
  </si>
  <si>
    <t>Kelsie McCarty</t>
  </si>
  <si>
    <t>kegm12@aol.com</t>
  </si>
  <si>
    <t>Liane Launer</t>
  </si>
  <si>
    <t>lianelauner@gmail.com</t>
  </si>
  <si>
    <t>Mora File</t>
  </si>
  <si>
    <t>morawildorchid@gmail.com</t>
  </si>
  <si>
    <t>613-396-3893</t>
  </si>
  <si>
    <t>Pamm Horbit</t>
  </si>
  <si>
    <t>phorbit@icloud.com</t>
  </si>
  <si>
    <t>Paula Crowell</t>
  </si>
  <si>
    <t>petite_riviere@hotmail.com</t>
  </si>
  <si>
    <t>Susan Cross</t>
  </si>
  <si>
    <t>sgcross1@icloud.com</t>
  </si>
  <si>
    <t>917-319-9917</t>
  </si>
  <si>
    <t>Veena Balsawer</t>
  </si>
  <si>
    <t>vbalsawer@gmail.com</t>
  </si>
  <si>
    <t>613-282-5668</t>
  </si>
  <si>
    <t>Maria Richey</t>
  </si>
  <si>
    <t>rinafb@yahoo.com</t>
  </si>
  <si>
    <t>April 6-9, 2023</t>
  </si>
  <si>
    <t xml:space="preserve">Betty Morin </t>
  </si>
  <si>
    <t>betts13@gmail.com</t>
  </si>
  <si>
    <t>Illana Steele - VIP</t>
  </si>
  <si>
    <t>Illanasteele@outlook.com</t>
  </si>
  <si>
    <t>Irina Kitrar (pd by Elvira Kitrar)</t>
  </si>
  <si>
    <t>irinakitrar68@gmail.com</t>
  </si>
  <si>
    <t>Stella Louise England</t>
  </si>
  <si>
    <t>stella.england@hotmail.co.uk</t>
  </si>
  <si>
    <t>+447814933632</t>
  </si>
  <si>
    <t>Jennifer Jones</t>
  </si>
  <si>
    <t>jonesj6075@hotmail.com</t>
  </si>
  <si>
    <t>Juanita Montalvo</t>
  </si>
  <si>
    <t>jmonavo@gmail.com</t>
  </si>
  <si>
    <t>Kathleen (Katie) Macaulay</t>
  </si>
  <si>
    <t>katiemac69@gmail.com; katie@sfmountainkids.com</t>
  </si>
  <si>
    <t>5056006230; 5056996230</t>
  </si>
  <si>
    <t>Kristin Dunlop</t>
  </si>
  <si>
    <t>ktndunlop@gmail.com</t>
  </si>
  <si>
    <t>508-826-1976</t>
  </si>
  <si>
    <t>Lea Rozsa</t>
  </si>
  <si>
    <t>rozsalea@gmail.com</t>
  </si>
  <si>
    <t>Megan Viton</t>
  </si>
  <si>
    <t>Megan.gasiorowski@gmail.com</t>
  </si>
  <si>
    <t>Leanndra Boyer</t>
  </si>
  <si>
    <t>Leanndraboyer@gmail.com</t>
  </si>
  <si>
    <t>208-703-2964</t>
  </si>
  <si>
    <t>Terry Martino</t>
  </si>
  <si>
    <t>martinoterry777@gmail.com</t>
  </si>
  <si>
    <t>518-891-5288</t>
  </si>
  <si>
    <t>Val DAmbrosio</t>
  </si>
  <si>
    <t>val@connectwithval.com</t>
  </si>
  <si>
    <t>Ashley Green</t>
  </si>
  <si>
    <t>agreenstyle@yahoo.com</t>
  </si>
  <si>
    <t>May 18-21, 2023</t>
  </si>
  <si>
    <t>Debra/Sara</t>
  </si>
  <si>
    <t>Bridey Johnsten</t>
  </si>
  <si>
    <t>bridey.johnsten@gmail.com</t>
  </si>
  <si>
    <t>Camilla Frisell</t>
  </si>
  <si>
    <t>camix66@icloud.com</t>
  </si>
  <si>
    <t>46 708662725</t>
  </si>
  <si>
    <t>Chandra (Chandy) Bridges</t>
  </si>
  <si>
    <t>chandyland@comcast.net</t>
  </si>
  <si>
    <t>Francesca Rodriquez</t>
  </si>
  <si>
    <t>francesca.rodriguez@comcast.net</t>
  </si>
  <si>
    <t>Patrice Green</t>
  </si>
  <si>
    <t>patrice@greenaromatics.com</t>
  </si>
  <si>
    <t>Glenna Norris</t>
  </si>
  <si>
    <t>glennaleigh@ornerygirl.com</t>
  </si>
  <si>
    <t>310-415-1094</t>
  </si>
  <si>
    <t>Jody Kranig</t>
  </si>
  <si>
    <t>stonejl.essentials@gmail.com</t>
  </si>
  <si>
    <t>Kellie Smith</t>
  </si>
  <si>
    <t>rule62kellie@gmail.com</t>
  </si>
  <si>
    <t>Miranda Belestri</t>
  </si>
  <si>
    <t>mabellestri@gmail.com</t>
  </si>
  <si>
    <t>Mairianna</t>
  </si>
  <si>
    <t>camogmc@gmail.com</t>
  </si>
  <si>
    <t>Linda</t>
  </si>
  <si>
    <t>lmander9@yahoo.com</t>
  </si>
  <si>
    <t>503-860-9148</t>
  </si>
  <si>
    <t>Tabitha Scherer</t>
  </si>
  <si>
    <t>ordwayscherer@gmail.com</t>
  </si>
  <si>
    <t xml:space="preserve"> 573-768-6000</t>
  </si>
  <si>
    <t>Hilary Archer</t>
  </si>
  <si>
    <t>hilary.archer@hotmail.com</t>
  </si>
  <si>
    <t>Michele Gaxiola</t>
  </si>
  <si>
    <t>michele.gaxiola@gmail.com</t>
  </si>
  <si>
    <t>520-508-8794</t>
  </si>
  <si>
    <t>Mary Velky</t>
  </si>
  <si>
    <t>mvelky@gmail.com</t>
  </si>
  <si>
    <t>June 1-4, 2023</t>
  </si>
  <si>
    <t>Leesa Sereda</t>
  </si>
  <si>
    <t>leesasereda@gmail.com</t>
  </si>
  <si>
    <t>Kristin Schroeder</t>
  </si>
  <si>
    <t>kmschro@me.com</t>
  </si>
  <si>
    <t>Alicia Kiernan Peterson</t>
  </si>
  <si>
    <t>aepeterson10@gmail.com</t>
  </si>
  <si>
    <t>Jennifer Kudashov</t>
  </si>
  <si>
    <t>myshka24@hotmail.com</t>
  </si>
  <si>
    <t>Erica Link</t>
  </si>
  <si>
    <t>stationxmachina@gmail.com</t>
  </si>
  <si>
    <t>Rheannon Cooper</t>
  </si>
  <si>
    <t>rheannoncooper@gmail.com</t>
  </si>
  <si>
    <t>Julie Anderson</t>
  </si>
  <si>
    <t>julie.ando3@gmail.com</t>
  </si>
  <si>
    <t>Magven Pellegrini</t>
  </si>
  <si>
    <t>1magven@gmail.com</t>
  </si>
  <si>
    <t>Stacy Sullivan</t>
  </si>
  <si>
    <t>stacywithsol@gmail.com</t>
  </si>
  <si>
    <t>Crystal Lynn Perez</t>
  </si>
  <si>
    <t>glamdesigns@yahoo.com</t>
  </si>
  <si>
    <t>Corinne Weber</t>
  </si>
  <si>
    <t>corinneweber17@gmail.com</t>
  </si>
  <si>
    <t>Roberta Fusaro-Nesgaard</t>
  </si>
  <si>
    <t>robertanesgaard@yahoo.com</t>
  </si>
  <si>
    <t xml:space="preserve">Laurie Adato </t>
  </si>
  <si>
    <t>hakomitr@aol.com</t>
  </si>
  <si>
    <t>303-619-6619</t>
  </si>
  <si>
    <t>Gwen Yi Wong</t>
  </si>
  <si>
    <t>gwenific@gmail.com</t>
  </si>
  <si>
    <t>June 8-11, 2023</t>
  </si>
  <si>
    <t>Betsy LeGallais</t>
  </si>
  <si>
    <t>betsy@sagacitywellness.com</t>
  </si>
  <si>
    <t>850-529-5513</t>
  </si>
  <si>
    <t>Chad Taylor</t>
  </si>
  <si>
    <t>chadthemaverick@gmail.com</t>
  </si>
  <si>
    <t>Christina Fitch</t>
  </si>
  <si>
    <t>christinamfitch@gmail.com</t>
  </si>
  <si>
    <t>Jody Stone</t>
  </si>
  <si>
    <t>jodystone719@gmail.com</t>
  </si>
  <si>
    <t>Kristin Bennett</t>
  </si>
  <si>
    <t>strawberrytech@gmail.com</t>
  </si>
  <si>
    <t>Lisa Anderson</t>
  </si>
  <si>
    <t>lnsims@msn.com</t>
  </si>
  <si>
    <t>253 350-7722</t>
  </si>
  <si>
    <t>Nicole Martin</t>
  </si>
  <si>
    <t>nmmartin1129@gmail.com</t>
  </si>
  <si>
    <t>Odelia York</t>
  </si>
  <si>
    <t>oyork6@gmail.com</t>
  </si>
  <si>
    <t>Sarah Marriott</t>
  </si>
  <si>
    <t>Mamabear@weanmeister.com.au</t>
  </si>
  <si>
    <t>Vera Dundova</t>
  </si>
  <si>
    <t>unice@seznam.cz</t>
  </si>
  <si>
    <t>Susan Perl</t>
  </si>
  <si>
    <t>susanperl@comcast.net</t>
  </si>
  <si>
    <t>July 13-16, 2023</t>
  </si>
  <si>
    <t>Rebecca Halloran</t>
  </si>
  <si>
    <t>kraushaar.rebecca@gmail.com</t>
  </si>
  <si>
    <t>Anya Mayi</t>
  </si>
  <si>
    <t>A.saturnwind@gmail.com</t>
  </si>
  <si>
    <t>Beth Mulkerron</t>
  </si>
  <si>
    <t>shoog3@aol.com</t>
  </si>
  <si>
    <t>Brianna Johnston</t>
  </si>
  <si>
    <t>b.elysse23@gmail.com</t>
  </si>
  <si>
    <t>(808) 336-1131</t>
  </si>
  <si>
    <t>Kim Crone</t>
  </si>
  <si>
    <t>kimpcrone@gmail.com</t>
  </si>
  <si>
    <t>Jennifer Cheng - VIP</t>
  </si>
  <si>
    <t>infinitynow@outlook.com</t>
  </si>
  <si>
    <t>Kim Schott - VIP</t>
  </si>
  <si>
    <t>kimschott10@gmail.com</t>
  </si>
  <si>
    <t>Kimberly Moulton-Higgins - VIP</t>
  </si>
  <si>
    <t>kimhigginsme@gmail.com</t>
  </si>
  <si>
    <t>207-831-0944</t>
  </si>
  <si>
    <t>Martina VanDePieterman - VIP</t>
  </si>
  <si>
    <t>martine_vdp@hotmail.com</t>
  </si>
  <si>
    <t xml:space="preserve">Mary Rumzie - VIP </t>
  </si>
  <si>
    <t>merumzie@outlook.com</t>
  </si>
  <si>
    <t>Maureen Gorlewski</t>
  </si>
  <si>
    <t>heavenlyhands2009@yahoo.com</t>
  </si>
  <si>
    <t>Michelle Hays - VIP</t>
  </si>
  <si>
    <t>youenjoymichelle@gmail.com</t>
  </si>
  <si>
    <t>Sadie Riley</t>
  </si>
  <si>
    <t>Sidiveariley@hotmail.com</t>
  </si>
  <si>
    <t>Terri Banning - VIP</t>
  </si>
  <si>
    <t>terribanning88@gmail.com</t>
  </si>
  <si>
    <t>Anya Nazaryan</t>
  </si>
  <si>
    <t>dinkyanna@gmail.com</t>
  </si>
  <si>
    <t>808-398-4645</t>
  </si>
  <si>
    <t>August 17-20, 2023</t>
  </si>
  <si>
    <t>Caroline Johnstone</t>
  </si>
  <si>
    <t>beautyandholistic.johnstone@gmail.com</t>
  </si>
  <si>
    <t>Carter Martin</t>
  </si>
  <si>
    <t>chmartin63@yahoo.com</t>
  </si>
  <si>
    <t>Christina Duppstadt</t>
  </si>
  <si>
    <t>moonlightvibration@outlook.com</t>
  </si>
  <si>
    <t>Gabrielle Katzbahn-Rush</t>
  </si>
  <si>
    <t>Gabriellerush222@gmail.com</t>
  </si>
  <si>
    <t>Jessica Glick</t>
  </si>
  <si>
    <t>jessicapsychicmedium@gmail.com</t>
  </si>
  <si>
    <t>Katie McQuin</t>
  </si>
  <si>
    <t>kmcquin89@gmail.com</t>
  </si>
  <si>
    <t>Laura Schneider-Look- VIP</t>
  </si>
  <si>
    <t>lauraskarma@gmail.com</t>
  </si>
  <si>
    <t>Laura Thompson</t>
  </si>
  <si>
    <t>dancingheartlaura@gmail.com</t>
  </si>
  <si>
    <t>Leslie Szasz</t>
  </si>
  <si>
    <t>szaszleslie@gmail.com</t>
  </si>
  <si>
    <t>Maggie Bell Gowen</t>
  </si>
  <si>
    <t>jasperbell12@gmail.com</t>
  </si>
  <si>
    <t>Mariana Sette</t>
  </si>
  <si>
    <t>mgsette@hotmail.com</t>
  </si>
  <si>
    <t>Peggy Rivera</t>
  </si>
  <si>
    <t>Revpeggy52@gmail.com</t>
  </si>
  <si>
    <t>Sateen Zanjani</t>
  </si>
  <si>
    <t>sateen.zanjani@gmail.com</t>
  </si>
  <si>
    <t>Angela Greco</t>
  </si>
  <si>
    <t>angelagreco999@gmail.com</t>
  </si>
  <si>
    <t>September 14-17, 2023</t>
  </si>
  <si>
    <t>Brigitte Jara</t>
  </si>
  <si>
    <t>bmarit204@yahoo.com</t>
  </si>
  <si>
    <t>Emily Rowan</t>
  </si>
  <si>
    <t>emilyrowan100@gmail.com</t>
  </si>
  <si>
    <t>Kamla Dasrath</t>
  </si>
  <si>
    <t>kdemail17@frontier.com</t>
  </si>
  <si>
    <t>828 835 3478</t>
  </si>
  <si>
    <t>Kelsey Crabtree</t>
  </si>
  <si>
    <t>earthmomma1127@gmail.com</t>
  </si>
  <si>
    <t>Kirsi Bromann</t>
  </si>
  <si>
    <t>kirsi.bromann@gmail.com</t>
  </si>
  <si>
    <t>Kristin Delaney</t>
  </si>
  <si>
    <t>ktdelaney@gmail.com</t>
  </si>
  <si>
    <t>Leslie Yager</t>
  </si>
  <si>
    <t>lpyager@gmail.com</t>
  </si>
  <si>
    <t>Marchia Ryborz-Horn</t>
  </si>
  <si>
    <t>ryborzbiz71@gmail.com</t>
  </si>
  <si>
    <t>(530) 519-5421</t>
  </si>
  <si>
    <t>Regan Brown</t>
  </si>
  <si>
    <t>reganb4@yahoo.com</t>
  </si>
  <si>
    <t>Susan D'Amato</t>
  </si>
  <si>
    <t>sue89628@outlook.com</t>
  </si>
  <si>
    <t>774-272-3542</t>
  </si>
  <si>
    <t>Tatjana LaPointe</t>
  </si>
  <si>
    <t>tatjana.lapointe@yahoo.com</t>
  </si>
  <si>
    <t>Teri Vanderpoel</t>
  </si>
  <si>
    <t>teri1v10@outlook.com</t>
  </si>
  <si>
    <t>Cathy Morrison</t>
  </si>
  <si>
    <t>cjmorrison@outlook.com</t>
  </si>
  <si>
    <t xml:space="preserve">(571) 212-3997 </t>
  </si>
  <si>
    <t>Claire Langlois</t>
  </si>
  <si>
    <t>clairedla@hotmail.com</t>
  </si>
  <si>
    <t>506 577 2293</t>
  </si>
  <si>
    <t>Desiree Rodriguez</t>
  </si>
  <si>
    <t>d@dgtlabs.com</t>
  </si>
  <si>
    <t>Donna Mahoney</t>
  </si>
  <si>
    <t>theyogaloft.yoga@gmail.com</t>
  </si>
  <si>
    <t>920-562-7440</t>
  </si>
  <si>
    <t>Lauren Heinrich</t>
  </si>
  <si>
    <t>lolheinrich@hotmail.com</t>
  </si>
  <si>
    <t>October 12-15, 2023</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</si>
</sst>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
    <numFmt numFmtId="165" formatCode="mmmm&quot; &quot;d&quot;, &quot;yyyy"/>
  </numFmts>
  <fonts count="95">
    <font>
      <sz val="10.0"/>
      <color rgb="FF000000"/>
      <name val="Arial"/>
      <scheme val="minor"/>
    </font>
    <font>
      <b/>
      <sz val="10.0"/>
      <color rgb="FF000000"/>
      <name val="Arial"/>
      <scheme val="minor"/>
    </font>
    <font>
      <sz val="10.0"/>
      <color rgb="FF222222"/>
      <name val="Arial"/>
      <scheme val="minor"/>
    </font>
    <font>
      <u/>
      <sz val="10.0"/>
      <color rgb="FF222222"/>
    </font>
    <font>
      <sz val="10.0"/>
      <color theme="1"/>
      <name val="Arial"/>
      <scheme val="minor"/>
    </font>
    <font>
      <u/>
      <sz val="10.0"/>
      <color rgb="FF222222"/>
    </font>
    <font>
      <u/>
      <sz val="10.0"/>
      <color rgb="FF000000"/>
    </font>
    <font>
      <u/>
      <sz val="10.0"/>
      <color rgb="FF1155CC"/>
    </font>
    <font>
      <u/>
      <sz val="10.0"/>
      <color rgb="FF222222"/>
    </font>
    <font>
      <u/>
      <sz val="10.0"/>
      <color rgb="FF222222"/>
    </font>
    <font>
      <u/>
      <sz val="10.0"/>
      <color rgb="FF000000"/>
    </font>
    <font>
      <u/>
      <sz val="10.0"/>
      <color rgb="FF222222"/>
      <name val="Arial"/>
      <scheme val="minor"/>
    </font>
    <font>
      <sz val="10.0"/>
      <color rgb="FF555555"/>
      <name val="Arial"/>
      <scheme val="minor"/>
    </font>
    <font>
      <u/>
      <sz val="10.0"/>
      <color rgb="FF1155CC"/>
    </font>
    <font>
      <sz val="10.0"/>
      <color rgb="FF202124"/>
      <name val="Arial"/>
      <scheme val="minor"/>
    </font>
    <font>
      <u/>
      <sz val="10.0"/>
      <color rgb="FF222222"/>
      <name val="Arial"/>
      <scheme val="minor"/>
    </font>
    <font>
      <u/>
      <color rgb="FF1155CC"/>
      <name val="Arial"/>
    </font>
    <font>
      <u/>
      <sz val="10.0"/>
      <color rgb="FF0000FF"/>
    </font>
    <font>
      <u/>
      <sz val="10.0"/>
      <color rgb="FF222222"/>
    </font>
    <font>
      <u/>
      <sz val="10.0"/>
      <color rgb="FF222222"/>
    </font>
    <font>
      <u/>
      <sz val="10.0"/>
      <color rgb="FF000000"/>
    </font>
    <font>
      <u/>
      <sz val="10.0"/>
      <color rgb="FF222222"/>
    </font>
    <font>
      <color theme="1"/>
      <name val="Arial"/>
    </font>
    <font>
      <u/>
      <color rgb="FF0000FF"/>
      <name val="Arial"/>
    </font>
    <font>
      <color theme="1"/>
      <name val="Arial"/>
      <scheme val="minor"/>
    </font>
    <font>
      <color rgb="FF222222"/>
      <name val="Arial"/>
    </font>
    <font>
      <u/>
      <color rgb="FF1155CC"/>
      <name val="Arial"/>
    </font>
    <font>
      <u/>
      <color rgb="FF222222"/>
      <name val="Arial"/>
    </font>
    <font>
      <u/>
      <color rgb="FF0000FF"/>
      <name val="Arial"/>
    </font>
    <font>
      <u/>
      <color rgb="FF222222"/>
      <name val="Arial"/>
    </font>
    <font>
      <color rgb="FF000000"/>
      <name val="Arial"/>
    </font>
    <font>
      <u/>
      <color rgb="FF1155CC"/>
      <name val="Arial"/>
    </font>
    <font>
      <u/>
      <color rgb="FF0000FF"/>
      <name val="Arial"/>
    </font>
    <font>
      <u/>
      <color rgb="FF222222"/>
      <name val="Arial"/>
    </font>
    <font>
      <u/>
      <color rgb="FF000000"/>
      <name val="Arial"/>
    </font>
    <font>
      <u/>
      <color rgb="FF000000"/>
      <name val="Arial"/>
    </font>
    <font>
      <u/>
      <color rgb="FF0000FF"/>
      <name val="Arial"/>
    </font>
    <font>
      <u/>
      <color rgb="FF1155CC"/>
      <name val="Arial"/>
    </font>
    <font>
      <u/>
      <color rgb="FF222222"/>
      <name val="Arial"/>
    </font>
    <font>
      <u/>
      <color rgb="FF000000"/>
      <name val="Arial"/>
    </font>
    <font>
      <u/>
      <color rgb="FF222222"/>
      <name val="Arial"/>
    </font>
    <font>
      <u/>
      <color rgb="FF0000FF"/>
      <name val="Arial"/>
    </font>
    <font>
      <u/>
      <color rgb="FF0000FF"/>
      <name val="Arial"/>
    </font>
    <font>
      <u/>
      <color rgb="FF222222"/>
      <name val="Arial"/>
    </font>
    <font>
      <u/>
      <color rgb="FF222222"/>
      <name val="Arial"/>
    </font>
    <font>
      <u/>
      <color rgb="FF1155CC"/>
      <name val="Arial"/>
    </font>
    <font>
      <u/>
      <color rgb="FF0000FF"/>
      <name val="Arial"/>
    </font>
    <font>
      <sz val="11.0"/>
      <color rgb="FF555555"/>
      <name val="Roboto"/>
    </font>
    <font>
      <u/>
      <color rgb="FF0000FF"/>
      <name val="Arial"/>
    </font>
    <font>
      <u/>
      <color rgb="FF0000FF"/>
      <name val="Arial"/>
    </font>
    <font>
      <u/>
      <color rgb="FF0000FF"/>
      <name val="Arial"/>
    </font>
    <font>
      <color rgb="FF000000"/>
      <name val="Roboto"/>
    </font>
    <font>
      <u/>
      <color rgb="FF0000FF"/>
      <name val="Arial"/>
    </font>
    <font>
      <u/>
      <color rgb="FF0000FF"/>
      <name val="Arial"/>
    </font>
    <font>
      <color rgb="FF222222"/>
      <name val="&quot;Helvetica Neue&quot;"/>
    </font>
    <font>
      <u/>
      <color rgb="FF222222"/>
      <name val="&quot;Helvetica Neue&quot;"/>
    </font>
    <font>
      <u/>
      <color rgb="FF0000FF"/>
      <name val="Arial"/>
    </font>
    <font>
      <u/>
      <color rgb="FF0000FF"/>
      <name val="Arial"/>
    </font>
    <font>
      <u/>
      <color rgb="FF1155CC"/>
      <name val="Arial"/>
    </font>
    <font>
      <u/>
      <color rgb="FF0000FF"/>
      <name val="Arial"/>
    </font>
    <font>
      <u/>
      <color rgb="FF0000FF"/>
      <name val="Arial"/>
    </font>
    <font>
      <u/>
      <color rgb="FF222222"/>
      <name val="Arial"/>
    </font>
    <font>
      <u/>
      <color rgb="FF222222"/>
      <name val="Arial"/>
    </font>
    <font>
      <u/>
      <color rgb="FF0000FF"/>
      <name val="Arial"/>
    </font>
    <font>
      <u/>
      <color rgb="FF222222"/>
      <name val="Arial"/>
    </font>
    <font>
      <u/>
      <color rgb="FF0000FF"/>
      <name val="Arial"/>
    </font>
    <font>
      <u/>
      <color rgb="FF000000"/>
      <name val="Arial"/>
    </font>
    <font>
      <u/>
      <color rgb="FF0000FF"/>
      <name val="Arial"/>
    </font>
    <font>
      <u/>
      <color rgb="FF000000"/>
      <name val="Arial"/>
    </font>
    <font>
      <u/>
      <sz val="11.0"/>
      <color rgb="FF1155CC"/>
      <name val="&quot;Helvetica Neue&quot;"/>
    </font>
    <font>
      <u/>
      <sz val="11.0"/>
      <color rgb="FF222222"/>
      <name val="&quot;Helvetica Neue&quot;"/>
    </font>
    <font>
      <u/>
      <color rgb="FF222222"/>
      <name val="Arial"/>
    </font>
    <font>
      <u/>
      <color rgb="FF222222"/>
      <name val="Arial"/>
    </font>
    <font>
      <u/>
      <color rgb="FF0000FF"/>
    </font>
    <font>
      <color rgb="FF1155CC"/>
      <name val="Arial"/>
    </font>
    <font>
      <sz val="11.0"/>
      <color rgb="FF222222"/>
      <name val="&quot;Helvetica Neue&quot;"/>
    </font>
    <font>
      <u/>
      <sz val="11.0"/>
      <color rgb="FF222222"/>
      <name val="&quot;Helvetica Neue&quot;"/>
    </font>
    <font>
      <u/>
      <sz val="11.0"/>
      <color rgb="FF222222"/>
      <name val="&quot;docs-Helvetica Neue&quot;"/>
    </font>
    <font>
      <color rgb="FF000000"/>
      <name val="&quot;Helvetica Neue&quot;"/>
    </font>
    <font>
      <u/>
      <color rgb="FF1155CC"/>
      <name val="Arial"/>
    </font>
    <font>
      <u/>
      <color rgb="FF0000FF"/>
      <name val="Arial"/>
    </font>
    <font>
      <color rgb="FF000000"/>
      <name val="Helvetica"/>
    </font>
    <font>
      <u/>
      <color rgb="FF1155CC"/>
      <name val="Arial"/>
    </font>
    <font>
      <color rgb="FF000000"/>
      <name val="TextaAlt"/>
    </font>
    <font>
      <u/>
      <color rgb="FF222222"/>
      <name val="&quot;Helvetica Neue&quot;"/>
    </font>
    <font>
      <u/>
      <color rgb="FF222222"/>
      <name val="Arial"/>
    </font>
    <font>
      <sz val="9.0"/>
      <color rgb="FF1155CC"/>
      <name val="&quot;Google Sans Mono&quot;"/>
    </font>
    <font>
      <u/>
      <color rgb="FF000000"/>
      <name val="&quot;Helvetica Neue&quot;"/>
    </font>
    <font>
      <sz val="11.0"/>
      <color rgb="FF1D1C1D"/>
      <name val="Arial"/>
    </font>
    <font>
      <sz val="11.0"/>
      <color rgb="FF222222"/>
      <name val="Arial"/>
    </font>
    <font>
      <sz val="11.0"/>
      <color theme="1"/>
      <name val="Arial"/>
    </font>
    <font>
      <sz val="11.0"/>
      <color rgb="FF000000"/>
      <name val="Arial"/>
    </font>
    <font>
      <sz val="11.0"/>
      <color rgb="FF202124"/>
      <name val="Arial"/>
    </font>
    <font>
      <b/>
      <sz val="11.0"/>
      <color rgb="FF000000"/>
      <name val="Arial"/>
    </font>
    <font>
      <u/>
      <color rgb="FF0000FF"/>
      <name val="Arial"/>
    </font>
  </fonts>
  <fills count="8">
    <fill>
      <patternFill patternType="none"/>
    </fill>
    <fill>
      <patternFill patternType="lightGray"/>
    </fill>
    <fill>
      <patternFill patternType="solid">
        <fgColor rgb="FFD0E0E3"/>
        <bgColor rgb="FFD0E0E3"/>
      </patternFill>
    </fill>
    <fill>
      <patternFill patternType="solid">
        <fgColor rgb="FFFFFFFF"/>
        <bgColor rgb="FFFFFFFF"/>
      </patternFill>
    </fill>
    <fill>
      <patternFill patternType="solid">
        <fgColor theme="0"/>
        <bgColor theme="0"/>
      </patternFill>
    </fill>
    <fill>
      <patternFill patternType="solid">
        <fgColor rgb="FFFFE599"/>
        <bgColor rgb="FFFFE599"/>
      </patternFill>
    </fill>
    <fill>
      <patternFill patternType="solid">
        <fgColor rgb="FFC9DAF8"/>
        <bgColor rgb="FFC9DAF8"/>
      </patternFill>
    </fill>
    <fill>
      <patternFill patternType="solid">
        <fgColor rgb="FFF8F8F8"/>
        <bgColor rgb="FFF8F8F8"/>
      </patternFill>
    </fill>
  </fills>
  <borders count="3">
    <border/>
    <border>
      <bottom style="thin">
        <color rgb="FFA5A5A5"/>
      </bottom>
    </border>
    <border>
      <right style="thin">
        <color rgb="FFA5A5A5"/>
      </right>
      <bottom style="thin">
        <color rgb="FFA5A5A5"/>
      </bottom>
    </border>
  </borders>
  <cellStyleXfs count="1">
    <xf borderId="0" fillId="0" fontId="0" numFmtId="0" applyAlignment="1" applyFont="1"/>
  </cellStyleXfs>
  <cellXfs count="185">
    <xf borderId="0" fillId="0" fontId="0" numFmtId="0" xfId="0" applyAlignment="1" applyFont="1">
      <alignment readingOrder="0" shrinkToFit="0" vertical="bottom" wrapText="0"/>
    </xf>
    <xf borderId="0" fillId="2" fontId="1" numFmtId="0" xfId="0" applyAlignment="1" applyFill="1" applyFont="1">
      <alignment horizontal="left" vertical="bottom"/>
    </xf>
    <xf borderId="0" fillId="2" fontId="1" numFmtId="0" xfId="0" applyAlignment="1" applyFont="1">
      <alignment horizontal="left" readingOrder="0" vertical="bottom"/>
    </xf>
    <xf borderId="0" fillId="2" fontId="1" numFmtId="0" xfId="0" applyAlignment="1" applyFont="1">
      <alignment horizontal="left" readingOrder="0" shrinkToFit="0" vertical="bottom" wrapText="1"/>
    </xf>
    <xf borderId="0" fillId="3" fontId="2" numFmtId="0" xfId="0" applyAlignment="1" applyFill="1" applyFont="1">
      <alignment horizontal="left" vertical="bottom"/>
    </xf>
    <xf borderId="0" fillId="3" fontId="3" numFmtId="0" xfId="0" applyAlignment="1" applyFont="1">
      <alignment horizontal="left" vertical="bottom"/>
    </xf>
    <xf borderId="0" fillId="3" fontId="4" numFmtId="0" xfId="0" applyAlignment="1" applyFont="1">
      <alignment horizontal="left" readingOrder="0" vertical="bottom"/>
    </xf>
    <xf borderId="0" fillId="3" fontId="4" numFmtId="0" xfId="0" applyAlignment="1" applyFont="1">
      <alignment horizontal="left" vertical="bottom"/>
    </xf>
    <xf borderId="0" fillId="3" fontId="5" numFmtId="0" xfId="0" applyAlignment="1" applyFont="1">
      <alignment horizontal="left" readingOrder="0" vertical="bottom"/>
    </xf>
    <xf borderId="0" fillId="3" fontId="0" numFmtId="0" xfId="0" applyAlignment="1" applyFont="1">
      <alignment horizontal="left" vertical="bottom"/>
    </xf>
    <xf borderId="0" fillId="3" fontId="6" numFmtId="0" xfId="0" applyAlignment="1" applyFont="1">
      <alignment horizontal="left" vertical="bottom"/>
    </xf>
    <xf borderId="0" fillId="3" fontId="7" numFmtId="0" xfId="0" applyAlignment="1" applyFont="1">
      <alignment horizontal="left" vertical="bottom"/>
    </xf>
    <xf borderId="0" fillId="0" fontId="4" numFmtId="0" xfId="0" applyAlignment="1" applyFont="1">
      <alignment horizontal="left" readingOrder="0" vertical="bottom"/>
    </xf>
    <xf borderId="0" fillId="0" fontId="0" numFmtId="0" xfId="0" applyAlignment="1" applyFont="1">
      <alignment horizontal="left" vertical="bottom"/>
    </xf>
    <xf borderId="0" fillId="0" fontId="0" numFmtId="1" xfId="0" applyAlignment="1" applyFont="1" applyNumberFormat="1">
      <alignment horizontal="left" vertical="bottom"/>
    </xf>
    <xf borderId="0" fillId="0" fontId="2" numFmtId="0" xfId="0" applyAlignment="1" applyFont="1">
      <alignment horizontal="left" vertical="bottom"/>
    </xf>
    <xf borderId="0" fillId="0" fontId="8" numFmtId="0" xfId="0" applyAlignment="1" applyFont="1">
      <alignment horizontal="left" vertical="bottom"/>
    </xf>
    <xf borderId="0" fillId="0" fontId="4" numFmtId="0" xfId="0" applyAlignment="1" applyFont="1">
      <alignment horizontal="left" vertical="bottom"/>
    </xf>
    <xf borderId="0" fillId="0" fontId="9" numFmtId="0" xfId="0" applyAlignment="1" applyFont="1">
      <alignment horizontal="left" readingOrder="0" vertical="bottom"/>
    </xf>
    <xf borderId="0" fillId="0" fontId="10" numFmtId="0" xfId="0" applyAlignment="1" applyFont="1">
      <alignment horizontal="left" vertical="bottom"/>
    </xf>
    <xf borderId="0" fillId="0" fontId="11" numFmtId="0" xfId="0" applyAlignment="1" applyFont="1">
      <alignment horizontal="left" vertical="bottom"/>
    </xf>
    <xf borderId="0" fillId="0" fontId="12" numFmtId="0" xfId="0" applyAlignment="1" applyFont="1">
      <alignment horizontal="left" vertical="top"/>
    </xf>
    <xf borderId="0" fillId="0" fontId="13" numFmtId="0" xfId="0" applyAlignment="1" applyFont="1">
      <alignment horizontal="left" vertical="bottom"/>
    </xf>
    <xf borderId="0" fillId="0" fontId="0" numFmtId="164" xfId="0" applyAlignment="1" applyFont="1" applyNumberFormat="1">
      <alignment horizontal="left" vertical="bottom"/>
    </xf>
    <xf borderId="0" fillId="0" fontId="0" numFmtId="11" xfId="0" applyAlignment="1" applyFont="1" applyNumberFormat="1">
      <alignment horizontal="left" vertical="bottom"/>
    </xf>
    <xf borderId="0" fillId="0" fontId="4" numFmtId="0" xfId="0" applyAlignment="1" applyFont="1">
      <alignment horizontal="left" readingOrder="0"/>
    </xf>
    <xf borderId="0" fillId="0" fontId="4" numFmtId="0" xfId="0" applyAlignment="1" applyFont="1">
      <alignment horizontal="left"/>
    </xf>
    <xf borderId="0" fillId="0" fontId="2" numFmtId="11" xfId="0" applyAlignment="1" applyFont="1" applyNumberFormat="1">
      <alignment horizontal="left" vertical="bottom"/>
    </xf>
    <xf borderId="0" fillId="3" fontId="2" numFmtId="1" xfId="0" applyAlignment="1" applyFont="1" applyNumberFormat="1">
      <alignment horizontal="left" vertical="bottom"/>
    </xf>
    <xf borderId="0" fillId="0" fontId="14" numFmtId="0" xfId="0" applyAlignment="1" applyFont="1">
      <alignment horizontal="left" vertical="bottom"/>
    </xf>
    <xf borderId="0" fillId="0" fontId="4" numFmtId="1" xfId="0" applyAlignment="1" applyFont="1" applyNumberFormat="1">
      <alignment horizontal="left" vertical="bottom"/>
    </xf>
    <xf borderId="0" fillId="3" fontId="15" numFmtId="0" xfId="0" applyAlignment="1" applyFont="1">
      <alignment horizontal="left" vertical="bottom"/>
    </xf>
    <xf borderId="0" fillId="0" fontId="16" numFmtId="0" xfId="0" applyAlignment="1" applyFont="1">
      <alignment readingOrder="0"/>
    </xf>
    <xf borderId="0" fillId="4" fontId="4" numFmtId="0" xfId="0" applyAlignment="1" applyFill="1" applyFont="1">
      <alignment horizontal="left" vertical="bottom"/>
    </xf>
    <xf borderId="0" fillId="4" fontId="4" numFmtId="0" xfId="0" applyAlignment="1" applyFont="1">
      <alignment horizontal="left"/>
    </xf>
    <xf borderId="0" fillId="0" fontId="17" numFmtId="0" xfId="0" applyAlignment="1" applyFont="1">
      <alignment horizontal="left" vertical="bottom"/>
    </xf>
    <xf borderId="0" fillId="5" fontId="18" numFmtId="0" xfId="0" applyAlignment="1" applyFill="1" applyFont="1">
      <alignment horizontal="left" vertical="bottom"/>
    </xf>
    <xf borderId="0" fillId="3" fontId="19" numFmtId="1" xfId="0" applyAlignment="1" applyFont="1" applyNumberFormat="1">
      <alignment horizontal="left" vertical="bottom"/>
    </xf>
    <xf borderId="0" fillId="3" fontId="20" numFmtId="1" xfId="0" applyAlignment="1" applyFont="1" applyNumberFormat="1">
      <alignment horizontal="left" vertical="bottom"/>
    </xf>
    <xf borderId="0" fillId="3" fontId="21" numFmtId="11" xfId="0" applyAlignment="1" applyFont="1" applyNumberFormat="1">
      <alignment horizontal="left" vertical="bottom"/>
    </xf>
    <xf borderId="0" fillId="3" fontId="22" numFmtId="0" xfId="0" applyAlignment="1" applyFont="1">
      <alignment horizontal="left" vertical="bottom"/>
    </xf>
    <xf borderId="0" fillId="3" fontId="23" numFmtId="0" xfId="0" applyAlignment="1" applyFont="1">
      <alignment horizontal="left" vertical="bottom"/>
    </xf>
    <xf borderId="0" fillId="0" fontId="24" numFmtId="0" xfId="0" applyAlignment="1" applyFont="1">
      <alignment horizontal="left" readingOrder="0"/>
    </xf>
    <xf borderId="0" fillId="3" fontId="25" numFmtId="0" xfId="0" applyAlignment="1" applyFont="1">
      <alignment horizontal="left" vertical="bottom"/>
    </xf>
    <xf borderId="0" fillId="3" fontId="26" numFmtId="0" xfId="0" applyAlignment="1" applyFont="1">
      <alignment horizontal="left" vertical="bottom"/>
    </xf>
    <xf borderId="0" fillId="3" fontId="27" numFmtId="0" xfId="0" applyAlignment="1" applyFont="1">
      <alignment horizontal="left" vertical="bottom"/>
    </xf>
    <xf borderId="0" fillId="0" fontId="22" numFmtId="0" xfId="0" applyAlignment="1" applyFont="1">
      <alignment horizontal="left" vertical="bottom"/>
    </xf>
    <xf borderId="0" fillId="0" fontId="28" numFmtId="0" xfId="0" applyAlignment="1" applyFont="1">
      <alignment horizontal="left" vertical="bottom"/>
    </xf>
    <xf borderId="0" fillId="4" fontId="29" numFmtId="0" xfId="0" applyAlignment="1" applyFont="1">
      <alignment horizontal="left" vertical="bottom"/>
    </xf>
    <xf borderId="0" fillId="3" fontId="25" numFmtId="1" xfId="0" applyAlignment="1" applyFont="1" applyNumberFormat="1">
      <alignment horizontal="left" vertical="bottom"/>
    </xf>
    <xf borderId="0" fillId="3" fontId="30" numFmtId="1" xfId="0" applyAlignment="1" applyFont="1" applyNumberFormat="1">
      <alignment horizontal="left" vertical="bottom"/>
    </xf>
    <xf borderId="0" fillId="0" fontId="31" numFmtId="0" xfId="0" applyAlignment="1" applyFont="1">
      <alignment horizontal="left" vertical="bottom"/>
    </xf>
    <xf borderId="0" fillId="0" fontId="22" numFmtId="0" xfId="0" applyAlignment="1" applyFont="1">
      <alignment horizontal="left" vertical="bottom"/>
    </xf>
    <xf borderId="0" fillId="0" fontId="32" numFmtId="0" xfId="0" applyAlignment="1" applyFont="1">
      <alignment horizontal="left" vertical="bottom"/>
    </xf>
    <xf borderId="0" fillId="3" fontId="33" numFmtId="1" xfId="0" applyAlignment="1" applyFont="1" applyNumberFormat="1">
      <alignment horizontal="left" vertical="bottom"/>
    </xf>
    <xf borderId="0" fillId="3" fontId="30" numFmtId="0" xfId="0" applyAlignment="1" applyFont="1">
      <alignment horizontal="left" vertical="bottom"/>
    </xf>
    <xf borderId="0" fillId="0" fontId="34" numFmtId="0" xfId="0" applyAlignment="1" applyFont="1">
      <alignment horizontal="left" vertical="bottom"/>
    </xf>
    <xf borderId="0" fillId="0" fontId="35" numFmtId="1" xfId="0" applyAlignment="1" applyFont="1" applyNumberFormat="1">
      <alignment horizontal="left" vertical="bottom"/>
    </xf>
    <xf borderId="0" fillId="0" fontId="36" numFmtId="1" xfId="0" applyAlignment="1" applyFont="1" applyNumberFormat="1">
      <alignment horizontal="left" vertical="bottom"/>
    </xf>
    <xf quotePrefix="1" borderId="0" fillId="0" fontId="22" numFmtId="0" xfId="0" applyAlignment="1" applyFont="1">
      <alignment horizontal="left" vertical="bottom"/>
    </xf>
    <xf borderId="0" fillId="0" fontId="22" numFmtId="0" xfId="0" applyAlignment="1" applyFont="1">
      <alignment vertical="bottom"/>
    </xf>
    <xf borderId="0" fillId="0" fontId="24" numFmtId="0" xfId="0" applyAlignment="1" applyFont="1">
      <alignment readingOrder="0"/>
    </xf>
    <xf borderId="0" fillId="3" fontId="25" numFmtId="0" xfId="0" applyAlignment="1" applyFont="1">
      <alignment vertical="bottom"/>
    </xf>
    <xf borderId="0" fillId="3" fontId="37" numFmtId="0" xfId="0" applyAlignment="1" applyFont="1">
      <alignment vertical="bottom"/>
    </xf>
    <xf borderId="0" fillId="3" fontId="38" numFmtId="0" xfId="0" applyAlignment="1" applyFont="1">
      <alignment vertical="bottom"/>
    </xf>
    <xf borderId="0" fillId="0" fontId="22" numFmtId="0" xfId="0" applyAlignment="1" applyFont="1">
      <alignment vertical="bottom"/>
    </xf>
    <xf borderId="0" fillId="3" fontId="30" numFmtId="0" xfId="0" applyAlignment="1" applyFont="1">
      <alignment vertical="bottom"/>
    </xf>
    <xf borderId="0" fillId="3" fontId="39" numFmtId="0" xfId="0" applyAlignment="1" applyFont="1">
      <alignment vertical="bottom"/>
    </xf>
    <xf borderId="0" fillId="3" fontId="40" numFmtId="1" xfId="0" applyAlignment="1" applyFont="1" applyNumberFormat="1">
      <alignment vertical="bottom"/>
    </xf>
    <xf borderId="0" fillId="0" fontId="41" numFmtId="0" xfId="0" applyAlignment="1" applyFont="1">
      <alignment vertical="bottom"/>
    </xf>
    <xf borderId="0" fillId="0" fontId="42" numFmtId="0" xfId="0" applyAlignment="1" applyFont="1">
      <alignment horizontal="right" vertical="bottom"/>
    </xf>
    <xf borderId="0" fillId="4" fontId="22" numFmtId="0" xfId="0" applyAlignment="1" applyFont="1">
      <alignment vertical="bottom"/>
    </xf>
    <xf borderId="0" fillId="4" fontId="22" numFmtId="14" xfId="0" applyAlignment="1" applyFont="1" applyNumberFormat="1">
      <alignment vertical="bottom"/>
    </xf>
    <xf quotePrefix="1" borderId="0" fillId="4" fontId="22" numFmtId="1" xfId="0" applyAlignment="1" applyFont="1" applyNumberFormat="1">
      <alignment vertical="bottom"/>
    </xf>
    <xf borderId="0" fillId="4" fontId="22" numFmtId="0" xfId="0" applyAlignment="1" applyFont="1">
      <alignment horizontal="right" vertical="bottom"/>
    </xf>
    <xf borderId="0" fillId="4" fontId="22" numFmtId="1" xfId="0" applyAlignment="1" applyFont="1" applyNumberFormat="1">
      <alignment vertical="bottom"/>
    </xf>
    <xf borderId="0" fillId="4" fontId="22" numFmtId="1" xfId="0" applyAlignment="1" applyFont="1" applyNumberFormat="1">
      <alignment horizontal="right" vertical="bottom"/>
    </xf>
    <xf borderId="0" fillId="4" fontId="25" numFmtId="0" xfId="0" applyAlignment="1" applyFont="1">
      <alignment vertical="bottom"/>
    </xf>
    <xf borderId="0" fillId="4" fontId="43" numFmtId="0" xfId="0" applyAlignment="1" applyFont="1">
      <alignment vertical="bottom"/>
    </xf>
    <xf borderId="0" fillId="4" fontId="44" numFmtId="1" xfId="0" applyAlignment="1" applyFont="1" applyNumberFormat="1">
      <alignment horizontal="right" vertical="bottom"/>
    </xf>
    <xf borderId="0" fillId="4" fontId="22" numFmtId="0" xfId="0" applyAlignment="1" applyFont="1">
      <alignment vertical="bottom"/>
    </xf>
    <xf borderId="0" fillId="4" fontId="45" numFmtId="0" xfId="0" applyAlignment="1" applyFont="1">
      <alignment vertical="bottom"/>
    </xf>
    <xf borderId="0" fillId="4" fontId="46" numFmtId="1" xfId="0" applyAlignment="1" applyFont="1" applyNumberFormat="1">
      <alignment vertical="bottom"/>
    </xf>
    <xf borderId="0" fillId="4" fontId="47" numFmtId="0" xfId="0" applyAlignment="1" applyFont="1">
      <alignment vertical="bottom"/>
    </xf>
    <xf borderId="0" fillId="4" fontId="22" numFmtId="14" xfId="0" applyAlignment="1" applyFont="1" applyNumberFormat="1">
      <alignment vertical="bottom"/>
    </xf>
    <xf borderId="0" fillId="4" fontId="48" numFmtId="14" xfId="0" applyAlignment="1" applyFont="1" applyNumberFormat="1">
      <alignment horizontal="right" vertical="bottom"/>
    </xf>
    <xf borderId="0" fillId="4" fontId="49" numFmtId="14" xfId="0" applyAlignment="1" applyFont="1" applyNumberFormat="1">
      <alignment vertical="bottom"/>
    </xf>
    <xf borderId="0" fillId="4" fontId="22" numFmtId="0" xfId="0" applyAlignment="1" applyFont="1">
      <alignment vertical="bottom"/>
    </xf>
    <xf borderId="0" fillId="4" fontId="22" numFmtId="165" xfId="0" applyAlignment="1" applyFont="1" applyNumberFormat="1">
      <alignment vertical="bottom"/>
    </xf>
    <xf quotePrefix="1" borderId="0" fillId="4" fontId="50" numFmtId="14" xfId="0" applyAlignment="1" applyFont="1" applyNumberFormat="1">
      <alignment vertical="bottom"/>
    </xf>
    <xf borderId="0" fillId="0" fontId="4" numFmtId="11" xfId="0" applyAlignment="1" applyFont="1" applyNumberFormat="1">
      <alignment horizontal="left" readingOrder="0"/>
    </xf>
    <xf borderId="0" fillId="3" fontId="51" numFmtId="11" xfId="0" applyAlignment="1" applyFont="1" applyNumberFormat="1">
      <alignment readingOrder="0"/>
    </xf>
    <xf borderId="0" fillId="4" fontId="52" numFmtId="0" xfId="0" applyAlignment="1" applyFont="1">
      <alignment horizontal="right" vertical="bottom"/>
    </xf>
    <xf borderId="0" fillId="4" fontId="53" numFmtId="1" xfId="0" applyAlignment="1" applyFont="1" applyNumberFormat="1">
      <alignment horizontal="right" vertical="bottom"/>
    </xf>
    <xf borderId="0" fillId="4" fontId="54" numFmtId="0" xfId="0" applyAlignment="1" applyFont="1">
      <alignment vertical="bottom"/>
    </xf>
    <xf borderId="0" fillId="4" fontId="55" numFmtId="0" xfId="0" applyAlignment="1" applyFont="1">
      <alignment vertical="bottom"/>
    </xf>
    <xf borderId="0" fillId="4" fontId="56" numFmtId="1" xfId="0" applyAlignment="1" applyFont="1" applyNumberFormat="1">
      <alignment vertical="bottom"/>
    </xf>
    <xf quotePrefix="1" borderId="0" fillId="4" fontId="57" numFmtId="1" xfId="0" applyAlignment="1" applyFont="1" applyNumberFormat="1">
      <alignment vertical="bottom"/>
    </xf>
    <xf borderId="0" fillId="4" fontId="22" numFmtId="11" xfId="0" applyAlignment="1" applyFont="1" applyNumberFormat="1">
      <alignment vertical="bottom"/>
    </xf>
    <xf borderId="0" fillId="4" fontId="22" numFmtId="0" xfId="0" applyAlignment="1" applyFont="1">
      <alignment horizontal="right" vertical="bottom"/>
    </xf>
    <xf borderId="0" fillId="3" fontId="22" numFmtId="0" xfId="0" applyAlignment="1" applyFont="1">
      <alignment vertical="bottom"/>
    </xf>
    <xf borderId="0" fillId="3" fontId="58" numFmtId="0" xfId="0" applyAlignment="1" applyFont="1">
      <alignment vertical="bottom"/>
    </xf>
    <xf borderId="0" fillId="3" fontId="59" numFmtId="0" xfId="0" applyAlignment="1" applyFont="1">
      <alignment vertical="bottom"/>
    </xf>
    <xf borderId="0" fillId="3" fontId="60" numFmtId="11" xfId="0" applyAlignment="1" applyFont="1" applyNumberFormat="1">
      <alignment vertical="bottom"/>
    </xf>
    <xf borderId="0" fillId="3" fontId="22" numFmtId="0" xfId="0" applyAlignment="1" applyFont="1">
      <alignment vertical="bottom"/>
    </xf>
    <xf borderId="0" fillId="3" fontId="22" numFmtId="1" xfId="0" applyAlignment="1" applyFont="1" applyNumberFormat="1">
      <alignment vertical="bottom"/>
    </xf>
    <xf borderId="0" fillId="3" fontId="61" numFmtId="49" xfId="0" applyAlignment="1" applyFont="1" applyNumberFormat="1">
      <alignment vertical="bottom"/>
    </xf>
    <xf borderId="0" fillId="4" fontId="62" numFmtId="1" xfId="0" applyAlignment="1" applyFont="1" applyNumberFormat="1">
      <alignment vertical="bottom"/>
    </xf>
    <xf borderId="0" fillId="4" fontId="4" numFmtId="0" xfId="0" applyAlignment="1" applyFont="1">
      <alignment horizontal="left" readingOrder="0"/>
    </xf>
    <xf borderId="0" fillId="4" fontId="24" numFmtId="0" xfId="0" applyFont="1"/>
    <xf borderId="0" fillId="4" fontId="63" numFmtId="0" xfId="0" applyAlignment="1" applyFont="1">
      <alignment vertical="bottom"/>
    </xf>
    <xf borderId="0" fillId="3" fontId="25" numFmtId="0" xfId="0" applyAlignment="1" applyFont="1">
      <alignment vertical="bottom"/>
    </xf>
    <xf borderId="0" fillId="3" fontId="64" numFmtId="0" xfId="0" applyAlignment="1" applyFont="1">
      <alignment vertical="bottom"/>
    </xf>
    <xf quotePrefix="1" borderId="0" fillId="0" fontId="65" numFmtId="0" xfId="0" applyAlignment="1" applyFont="1">
      <alignment vertical="bottom"/>
    </xf>
    <xf borderId="0" fillId="3" fontId="66" numFmtId="0" xfId="0" applyAlignment="1" applyFont="1">
      <alignment vertical="bottom"/>
    </xf>
    <xf borderId="0" fillId="6" fontId="22" numFmtId="0" xfId="0" applyAlignment="1" applyFill="1" applyFont="1">
      <alignment vertical="bottom"/>
    </xf>
    <xf borderId="0" fillId="0" fontId="67" numFmtId="1" xfId="0" applyAlignment="1" applyFont="1" applyNumberFormat="1">
      <alignment vertical="bottom"/>
    </xf>
    <xf borderId="0" fillId="3" fontId="22" numFmtId="0" xfId="0" applyAlignment="1" applyFont="1">
      <alignment vertical="bottom"/>
    </xf>
    <xf borderId="0" fillId="3" fontId="51" numFmtId="0" xfId="0" applyAlignment="1" applyFont="1">
      <alignment shrinkToFit="0" vertical="bottom" wrapText="0"/>
    </xf>
    <xf borderId="0" fillId="0" fontId="22" numFmtId="0" xfId="0" applyAlignment="1" applyFont="1">
      <alignment vertical="bottom"/>
    </xf>
    <xf borderId="0" fillId="0" fontId="68" numFmtId="0" xfId="0" applyAlignment="1" applyFont="1">
      <alignment vertical="bottom"/>
    </xf>
    <xf borderId="0" fillId="0" fontId="22" numFmtId="1" xfId="0" applyAlignment="1" applyFont="1" applyNumberFormat="1">
      <alignment vertical="bottom"/>
    </xf>
    <xf borderId="0" fillId="0" fontId="24" numFmtId="0" xfId="0" applyFont="1"/>
    <xf borderId="0" fillId="0" fontId="22" numFmtId="0" xfId="0" applyAlignment="1" applyFont="1">
      <alignment horizontal="right" vertical="bottom"/>
    </xf>
    <xf borderId="0" fillId="3" fontId="69" numFmtId="0" xfId="0" applyAlignment="1" applyFont="1">
      <alignment vertical="bottom"/>
    </xf>
    <xf borderId="0" fillId="3" fontId="70" numFmtId="0" xfId="0" applyAlignment="1" applyFont="1">
      <alignment horizontal="right" vertical="bottom"/>
    </xf>
    <xf quotePrefix="1" borderId="0" fillId="0" fontId="22" numFmtId="0" xfId="0" applyAlignment="1" applyFont="1">
      <alignment horizontal="right" vertical="bottom"/>
    </xf>
    <xf borderId="0" fillId="3" fontId="71" numFmtId="49" xfId="0" applyAlignment="1" applyFont="1" applyNumberFormat="1">
      <alignment horizontal="right" vertical="bottom"/>
    </xf>
    <xf borderId="0" fillId="3" fontId="72" numFmtId="0" xfId="0" applyAlignment="1" applyFont="1">
      <alignment horizontal="right" vertical="bottom"/>
    </xf>
    <xf borderId="0" fillId="0" fontId="73" numFmtId="0" xfId="0" applyFont="1"/>
    <xf borderId="0" fillId="3" fontId="74" numFmtId="0" xfId="0" applyAlignment="1" applyFont="1">
      <alignment vertical="bottom"/>
    </xf>
    <xf borderId="0" fillId="3" fontId="75" numFmtId="0" xfId="0" applyAlignment="1" applyFont="1">
      <alignment horizontal="right" vertical="bottom"/>
    </xf>
    <xf borderId="0" fillId="3" fontId="75" numFmtId="0" xfId="0" applyAlignment="1" applyFont="1">
      <alignment vertical="bottom"/>
    </xf>
    <xf borderId="0" fillId="3" fontId="76" numFmtId="0" xfId="0" applyAlignment="1" applyFont="1">
      <alignment vertical="bottom"/>
    </xf>
    <xf borderId="0" fillId="3" fontId="77" numFmtId="0" xfId="0" applyAlignment="1" applyFont="1">
      <alignment horizontal="right" vertical="bottom"/>
    </xf>
    <xf borderId="0" fillId="0" fontId="78" numFmtId="0" xfId="0" applyAlignment="1" applyFont="1">
      <alignment vertical="bottom"/>
    </xf>
    <xf borderId="0" fillId="0" fontId="78" numFmtId="0" xfId="0" applyAlignment="1" applyFont="1">
      <alignment horizontal="right" vertical="bottom"/>
    </xf>
    <xf borderId="0" fillId="0" fontId="75" numFmtId="0" xfId="0" applyAlignment="1" applyFont="1">
      <alignment vertical="bottom"/>
    </xf>
    <xf borderId="0" fillId="3" fontId="78" numFmtId="0" xfId="0" applyAlignment="1" applyFont="1">
      <alignment vertical="bottom"/>
    </xf>
    <xf borderId="0" fillId="0" fontId="79" numFmtId="0" xfId="0" applyAlignment="1" applyFont="1">
      <alignment vertical="bottom"/>
    </xf>
    <xf borderId="0" fillId="0" fontId="80" numFmtId="0" xfId="0" applyAlignment="1" applyFont="1">
      <alignment horizontal="right" vertical="bottom"/>
    </xf>
    <xf borderId="0" fillId="0" fontId="22" numFmtId="1" xfId="0" applyAlignment="1" applyFont="1" applyNumberFormat="1">
      <alignment horizontal="right" vertical="bottom"/>
    </xf>
    <xf borderId="0" fillId="0" fontId="25" numFmtId="0" xfId="0" applyAlignment="1" applyFont="1">
      <alignment vertical="bottom"/>
    </xf>
    <xf borderId="0" fillId="3" fontId="81" numFmtId="49" xfId="0" applyAlignment="1" applyFont="1" applyNumberFormat="1">
      <alignment horizontal="right" vertical="bottom"/>
    </xf>
    <xf borderId="0" fillId="3" fontId="25" numFmtId="0" xfId="0" applyAlignment="1" applyFont="1">
      <alignment horizontal="right" vertical="bottom"/>
    </xf>
    <xf borderId="0" fillId="0" fontId="30" numFmtId="0" xfId="0" applyAlignment="1" applyFont="1">
      <alignment vertical="bottom"/>
    </xf>
    <xf borderId="0" fillId="3" fontId="54" numFmtId="0" xfId="0" applyAlignment="1" applyFont="1">
      <alignment vertical="bottom"/>
    </xf>
    <xf borderId="0" fillId="0" fontId="82" numFmtId="0" xfId="0" applyAlignment="1" applyFont="1">
      <alignment vertical="bottom"/>
    </xf>
    <xf borderId="0" fillId="0" fontId="25" numFmtId="0" xfId="0" applyAlignment="1" applyFont="1">
      <alignment horizontal="right" vertical="bottom"/>
    </xf>
    <xf borderId="0" fillId="3" fontId="30" numFmtId="0" xfId="0" applyAlignment="1" applyFont="1">
      <alignment vertical="bottom"/>
    </xf>
    <xf borderId="0" fillId="3" fontId="83" numFmtId="0" xfId="0" applyAlignment="1" applyFont="1">
      <alignment vertical="bottom"/>
    </xf>
    <xf borderId="0" fillId="3" fontId="30" numFmtId="1" xfId="0" applyAlignment="1" applyFont="1" applyNumberFormat="1">
      <alignment vertical="bottom"/>
    </xf>
    <xf borderId="0" fillId="3" fontId="30" numFmtId="0" xfId="0" applyAlignment="1" applyFont="1">
      <alignment horizontal="center" vertical="bottom"/>
    </xf>
    <xf borderId="0" fillId="3" fontId="30" numFmtId="0" xfId="0" applyAlignment="1" applyFont="1">
      <alignment horizontal="right" vertical="bottom"/>
    </xf>
    <xf borderId="0" fillId="0" fontId="22" numFmtId="0" xfId="0" applyAlignment="1" applyFont="1">
      <alignment horizontal="right" vertical="bottom"/>
    </xf>
    <xf borderId="0" fillId="3" fontId="78" numFmtId="11" xfId="0" applyAlignment="1" applyFont="1" applyNumberFormat="1">
      <alignment horizontal="right" vertical="bottom"/>
    </xf>
    <xf borderId="0" fillId="3" fontId="84" numFmtId="0" xfId="0" applyAlignment="1" applyFont="1">
      <alignment vertical="bottom"/>
    </xf>
    <xf borderId="0" fillId="3" fontId="54" numFmtId="0" xfId="0" applyAlignment="1" applyFont="1">
      <alignment horizontal="right" vertical="bottom"/>
    </xf>
    <xf borderId="0" fillId="0" fontId="22" numFmtId="49" xfId="0" applyAlignment="1" applyFont="1" applyNumberFormat="1">
      <alignment vertical="bottom"/>
    </xf>
    <xf borderId="0" fillId="3" fontId="30" numFmtId="0" xfId="0" applyAlignment="1" applyFont="1">
      <alignment vertical="bottom"/>
    </xf>
    <xf borderId="0" fillId="0" fontId="78" numFmtId="0" xfId="0" applyAlignment="1" applyFont="1">
      <alignment shrinkToFit="0" vertical="bottom" wrapText="0"/>
    </xf>
    <xf borderId="0" fillId="0" fontId="22" numFmtId="11" xfId="0" applyAlignment="1" applyFont="1" applyNumberFormat="1">
      <alignment vertical="bottom"/>
    </xf>
    <xf borderId="0" fillId="0" fontId="22" numFmtId="0" xfId="0" applyAlignment="1" applyFont="1">
      <alignment shrinkToFit="0" vertical="bottom" wrapText="0"/>
    </xf>
    <xf borderId="0" fillId="0" fontId="85" numFmtId="0" xfId="0" applyAlignment="1" applyFont="1">
      <alignment horizontal="right" vertical="bottom"/>
    </xf>
    <xf borderId="0" fillId="0" fontId="86" numFmtId="49" xfId="0" applyAlignment="1" applyFont="1" applyNumberFormat="1">
      <alignment readingOrder="0"/>
    </xf>
    <xf borderId="0" fillId="3" fontId="30" numFmtId="0" xfId="0" applyAlignment="1" applyFont="1">
      <alignment horizontal="center" shrinkToFit="0" vertical="bottom" wrapText="0"/>
    </xf>
    <xf borderId="0" fillId="0" fontId="22" numFmtId="1" xfId="0" applyAlignment="1" applyFont="1" applyNumberFormat="1">
      <alignment vertical="bottom"/>
    </xf>
    <xf borderId="1" fillId="3" fontId="30" numFmtId="0" xfId="0" applyAlignment="1" applyBorder="1" applyFont="1">
      <alignment vertical="bottom"/>
    </xf>
    <xf borderId="0" fillId="3" fontId="25" numFmtId="1" xfId="0" applyAlignment="1" applyFont="1" applyNumberFormat="1">
      <alignment vertical="bottom"/>
    </xf>
    <xf borderId="2" fillId="0" fontId="87" numFmtId="0" xfId="0" applyAlignment="1" applyBorder="1" applyFont="1">
      <alignment vertical="top"/>
    </xf>
    <xf borderId="0" fillId="3" fontId="25" numFmtId="1" xfId="0" applyAlignment="1" applyFont="1" applyNumberFormat="1">
      <alignment horizontal="right" vertical="bottom"/>
    </xf>
    <xf borderId="0" fillId="7" fontId="88" numFmtId="0" xfId="0" applyAlignment="1" applyFill="1" applyFont="1">
      <alignment vertical="bottom"/>
    </xf>
    <xf borderId="0" fillId="0" fontId="89" numFmtId="0" xfId="0" applyAlignment="1" applyFont="1">
      <alignment horizontal="left" vertical="bottom"/>
    </xf>
    <xf borderId="0" fillId="3" fontId="89" numFmtId="0" xfId="0" applyAlignment="1" applyFont="1">
      <alignment horizontal="left" vertical="bottom"/>
    </xf>
    <xf borderId="0" fillId="4" fontId="90" numFmtId="0" xfId="0" applyAlignment="1" applyFont="1">
      <alignment horizontal="left"/>
    </xf>
    <xf borderId="0" fillId="3" fontId="91" numFmtId="0" xfId="0" applyAlignment="1" applyFont="1">
      <alignment horizontal="left" vertical="bottom"/>
    </xf>
    <xf borderId="0" fillId="0" fontId="90" numFmtId="0" xfId="0" applyAlignment="1" applyFont="1">
      <alignment horizontal="left" vertical="bottom"/>
    </xf>
    <xf borderId="0" fillId="0" fontId="91" numFmtId="0" xfId="0" applyAlignment="1" applyFont="1">
      <alignment horizontal="left" vertical="bottom"/>
    </xf>
    <xf borderId="0" fillId="0" fontId="90" numFmtId="0" xfId="0" applyAlignment="1" applyFont="1">
      <alignment horizontal="left"/>
    </xf>
    <xf borderId="0" fillId="0" fontId="30" numFmtId="0" xfId="0" applyAlignment="1" applyFont="1">
      <alignment vertical="bottom"/>
    </xf>
    <xf borderId="0" fillId="4" fontId="90" numFmtId="0" xfId="0" applyAlignment="1" applyFont="1">
      <alignment horizontal="left" vertical="bottom"/>
    </xf>
    <xf borderId="0" fillId="0" fontId="92" numFmtId="0" xfId="0" applyAlignment="1" applyFont="1">
      <alignment horizontal="left" vertical="bottom"/>
    </xf>
    <xf borderId="0" fillId="3" fontId="90" numFmtId="0" xfId="0" applyAlignment="1" applyFont="1">
      <alignment horizontal="left" vertical="bottom"/>
    </xf>
    <xf borderId="0" fillId="2" fontId="93" numFmtId="0" xfId="0" applyAlignment="1" applyFont="1">
      <alignment horizontal="left" vertical="bottom"/>
    </xf>
    <xf borderId="0" fillId="0" fontId="94"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mailto:lisaciardelli@comcast.net" TargetMode="External"/><Relationship Id="rId194" Type="http://schemas.openxmlformats.org/officeDocument/2006/relationships/hyperlink" Target="mailto:druidpm@yahoo.com" TargetMode="External"/><Relationship Id="rId193" Type="http://schemas.openxmlformats.org/officeDocument/2006/relationships/hyperlink" Target="mailto:druidpm@yahoo.com" TargetMode="External"/><Relationship Id="rId192" Type="http://schemas.openxmlformats.org/officeDocument/2006/relationships/hyperlink" Target="mailto:maraprentice@gmail.com" TargetMode="External"/><Relationship Id="rId191" Type="http://schemas.openxmlformats.org/officeDocument/2006/relationships/hyperlink" Target="mailto:maraprentice@gmail.com" TargetMode="External"/><Relationship Id="rId187" Type="http://schemas.openxmlformats.org/officeDocument/2006/relationships/hyperlink" Target="mailto:kristenbraid@hotmail.com" TargetMode="External"/><Relationship Id="rId186" Type="http://schemas.openxmlformats.org/officeDocument/2006/relationships/hyperlink" Target="mailto:dkisler170@gmail.com" TargetMode="External"/><Relationship Id="rId185" Type="http://schemas.openxmlformats.org/officeDocument/2006/relationships/hyperlink" Target="mailto:dkisler170@gmail.com" TargetMode="External"/><Relationship Id="rId184" Type="http://schemas.openxmlformats.org/officeDocument/2006/relationships/hyperlink" Target="mailto:totoatsuko@hotmail.com" TargetMode="External"/><Relationship Id="rId189" Type="http://schemas.openxmlformats.org/officeDocument/2006/relationships/hyperlink" Target="mailto:lisaciardelli@comcast.net" TargetMode="External"/><Relationship Id="rId188" Type="http://schemas.openxmlformats.org/officeDocument/2006/relationships/hyperlink" Target="mailto:kristenbraid@hotmail.com" TargetMode="External"/><Relationship Id="rId183" Type="http://schemas.openxmlformats.org/officeDocument/2006/relationships/hyperlink" Target="mailto:totoatsuko@hotmail.com" TargetMode="External"/><Relationship Id="rId182" Type="http://schemas.openxmlformats.org/officeDocument/2006/relationships/hyperlink" Target="mailto:anneliesvette@gmail.com" TargetMode="External"/><Relationship Id="rId181" Type="http://schemas.openxmlformats.org/officeDocument/2006/relationships/hyperlink" Target="mailto:anneliesvette@gmail.com" TargetMode="External"/><Relationship Id="rId180" Type="http://schemas.openxmlformats.org/officeDocument/2006/relationships/hyperlink" Target="mailto:rsonatore@gmail.com" TargetMode="External"/><Relationship Id="rId176" Type="http://schemas.openxmlformats.org/officeDocument/2006/relationships/hyperlink" Target="mailto:above.us.astro@gmail.com" TargetMode="External"/><Relationship Id="rId297" Type="http://schemas.openxmlformats.org/officeDocument/2006/relationships/hyperlink" Target="mailto:megan.gasiorowski@gmail.com" TargetMode="External"/><Relationship Id="rId175" Type="http://schemas.openxmlformats.org/officeDocument/2006/relationships/hyperlink" Target="mailto:kathy@shinebright.space" TargetMode="External"/><Relationship Id="rId296" Type="http://schemas.openxmlformats.org/officeDocument/2006/relationships/hyperlink" Target="mailto:jessica@gggojai.com" TargetMode="External"/><Relationship Id="rId174" Type="http://schemas.openxmlformats.org/officeDocument/2006/relationships/hyperlink" Target="mailto:venettel@yahoo.com" TargetMode="External"/><Relationship Id="rId295" Type="http://schemas.openxmlformats.org/officeDocument/2006/relationships/hyperlink" Target="mailto:jessica@gggojai.com" TargetMode="External"/><Relationship Id="rId173" Type="http://schemas.openxmlformats.org/officeDocument/2006/relationships/hyperlink" Target="mailto:wildroseflow.kauai@gmail.com" TargetMode="External"/><Relationship Id="rId294" Type="http://schemas.openxmlformats.org/officeDocument/2006/relationships/hyperlink" Target="mailto:grwicker@icloud.com" TargetMode="External"/><Relationship Id="rId179" Type="http://schemas.openxmlformats.org/officeDocument/2006/relationships/hyperlink" Target="mailto:karengigliotti@gmail.com" TargetMode="External"/><Relationship Id="rId178" Type="http://schemas.openxmlformats.org/officeDocument/2006/relationships/hyperlink" Target="mailto:tequila91@cox.net" TargetMode="External"/><Relationship Id="rId299" Type="http://schemas.openxmlformats.org/officeDocument/2006/relationships/hyperlink" Target="mailto:suzanneplatner@icloud.com" TargetMode="External"/><Relationship Id="rId177" Type="http://schemas.openxmlformats.org/officeDocument/2006/relationships/hyperlink" Target="mailto:lizclyde@gmail.com" TargetMode="External"/><Relationship Id="rId298" Type="http://schemas.openxmlformats.org/officeDocument/2006/relationships/hyperlink" Target="mailto:megan.gasiorowski@gmail.com" TargetMode="External"/><Relationship Id="rId198" Type="http://schemas.openxmlformats.org/officeDocument/2006/relationships/hyperlink" Target="mailto:rosa.hernandez2137@gmail.com" TargetMode="External"/><Relationship Id="rId197" Type="http://schemas.openxmlformats.org/officeDocument/2006/relationships/hyperlink" Target="mailto:rosa.hernandez2137@gmail.com" TargetMode="External"/><Relationship Id="rId196" Type="http://schemas.openxmlformats.org/officeDocument/2006/relationships/hyperlink" Target="mailto:qlevere@yahoo.com" TargetMode="External"/><Relationship Id="rId195" Type="http://schemas.openxmlformats.org/officeDocument/2006/relationships/hyperlink" Target="mailto:qlevere@yahoo.com" TargetMode="External"/><Relationship Id="rId199" Type="http://schemas.openxmlformats.org/officeDocument/2006/relationships/hyperlink" Target="mailto:terris426@hotmail.com" TargetMode="External"/><Relationship Id="rId150" Type="http://schemas.openxmlformats.org/officeDocument/2006/relationships/hyperlink" Target="mailto:lavieenroseimages@gmail.com" TargetMode="External"/><Relationship Id="rId271" Type="http://schemas.openxmlformats.org/officeDocument/2006/relationships/hyperlink" Target="mailto:cesi66@hotmail.com" TargetMode="External"/><Relationship Id="rId392" Type="http://schemas.openxmlformats.org/officeDocument/2006/relationships/hyperlink" Target="mailto:jessie.alexander87@gmail.com" TargetMode="External"/><Relationship Id="rId270" Type="http://schemas.openxmlformats.org/officeDocument/2006/relationships/hyperlink" Target="mailto:cesi66@hotmail.com" TargetMode="External"/><Relationship Id="rId391" Type="http://schemas.openxmlformats.org/officeDocument/2006/relationships/hyperlink" Target="mailto:jessicachernandez83@gmail.com" TargetMode="External"/><Relationship Id="rId390" Type="http://schemas.openxmlformats.org/officeDocument/2006/relationships/hyperlink" Target="mailto:jessicachernandez83@gmail.com" TargetMode="External"/><Relationship Id="rId1" Type="http://schemas.openxmlformats.org/officeDocument/2006/relationships/comments" Target="../comments1.xml"/><Relationship Id="rId2" Type="http://schemas.openxmlformats.org/officeDocument/2006/relationships/hyperlink" Target="mailto:bnicholls18@hotmail.com" TargetMode="External"/><Relationship Id="rId3" Type="http://schemas.openxmlformats.org/officeDocument/2006/relationships/hyperlink" Target="mailto:jillybeandoeshair@gmail.com" TargetMode="External"/><Relationship Id="rId149" Type="http://schemas.openxmlformats.org/officeDocument/2006/relationships/hyperlink" Target="mailto:khos3920@mylaurier.ca" TargetMode="External"/><Relationship Id="rId4" Type="http://schemas.openxmlformats.org/officeDocument/2006/relationships/hyperlink" Target="mailto:catiran@gmail.com" TargetMode="External"/><Relationship Id="rId148" Type="http://schemas.openxmlformats.org/officeDocument/2006/relationships/hyperlink" Target="mailto:simonne.salathe@gmail.com" TargetMode="External"/><Relationship Id="rId269" Type="http://schemas.openxmlformats.org/officeDocument/2006/relationships/hyperlink" Target="mailto:mgmmorzhia@gmail.com" TargetMode="External"/><Relationship Id="rId9" Type="http://schemas.openxmlformats.org/officeDocument/2006/relationships/hyperlink" Target="mailto:stephanie@trinhinternational.com" TargetMode="External"/><Relationship Id="rId143" Type="http://schemas.openxmlformats.org/officeDocument/2006/relationships/hyperlink" Target="mailto:julie@juliehoffmanwellness.com" TargetMode="External"/><Relationship Id="rId264" Type="http://schemas.openxmlformats.org/officeDocument/2006/relationships/hyperlink" Target="mailto:janciann@yahoo.com" TargetMode="External"/><Relationship Id="rId385" Type="http://schemas.openxmlformats.org/officeDocument/2006/relationships/hyperlink" Target="mailto:christinelopat@icloud.com" TargetMode="External"/><Relationship Id="rId142" Type="http://schemas.openxmlformats.org/officeDocument/2006/relationships/hyperlink" Target="mailto:spanishpoet@hotmail.com" TargetMode="External"/><Relationship Id="rId263" Type="http://schemas.openxmlformats.org/officeDocument/2006/relationships/hyperlink" Target="mailto:ahh2dance@earthlink.net" TargetMode="External"/><Relationship Id="rId384" Type="http://schemas.openxmlformats.org/officeDocument/2006/relationships/hyperlink" Target="mailto:christinelopat@icloud.com" TargetMode="External"/><Relationship Id="rId141" Type="http://schemas.openxmlformats.org/officeDocument/2006/relationships/hyperlink" Target="mailto:spanishpoet@hotmail.com" TargetMode="External"/><Relationship Id="rId262" Type="http://schemas.openxmlformats.org/officeDocument/2006/relationships/hyperlink" Target="mailto:ddunn@tbaytel.net" TargetMode="External"/><Relationship Id="rId383" Type="http://schemas.openxmlformats.org/officeDocument/2006/relationships/hyperlink" Target="mailto:lf_smith07@yahoo.com" TargetMode="External"/><Relationship Id="rId140" Type="http://schemas.openxmlformats.org/officeDocument/2006/relationships/hyperlink" Target="mailto:megan01uber@gmail.com" TargetMode="External"/><Relationship Id="rId261" Type="http://schemas.openxmlformats.org/officeDocument/2006/relationships/hyperlink" Target="mailto:seaveyc@yahoo.com" TargetMode="External"/><Relationship Id="rId382" Type="http://schemas.openxmlformats.org/officeDocument/2006/relationships/hyperlink" Target="mailto:lf_smith07@yahoo.com" TargetMode="External"/><Relationship Id="rId5" Type="http://schemas.openxmlformats.org/officeDocument/2006/relationships/hyperlink" Target="mailto:laurablack42@gmail.com" TargetMode="External"/><Relationship Id="rId147" Type="http://schemas.openxmlformats.org/officeDocument/2006/relationships/hyperlink" Target="mailto:michelleannpederson@gmail.com" TargetMode="External"/><Relationship Id="rId268" Type="http://schemas.openxmlformats.org/officeDocument/2006/relationships/hyperlink" Target="mailto:lizzy.mace@gmail.com" TargetMode="External"/><Relationship Id="rId389" Type="http://schemas.openxmlformats.org/officeDocument/2006/relationships/hyperlink" Target="mailto:jennie.kaahui@gmail.com" TargetMode="External"/><Relationship Id="rId6" Type="http://schemas.openxmlformats.org/officeDocument/2006/relationships/hyperlink" Target="mailto:teofilovska@gmail.com" TargetMode="External"/><Relationship Id="rId146" Type="http://schemas.openxmlformats.org/officeDocument/2006/relationships/hyperlink" Target="mailto:mitkus1234@aol.com" TargetMode="External"/><Relationship Id="rId267" Type="http://schemas.openxmlformats.org/officeDocument/2006/relationships/hyperlink" Target="mailto:kckauai21@gmail.com" TargetMode="External"/><Relationship Id="rId388" Type="http://schemas.openxmlformats.org/officeDocument/2006/relationships/hyperlink" Target="mailto:jennie.kaahui@gmail.com" TargetMode="External"/><Relationship Id="rId7" Type="http://schemas.openxmlformats.org/officeDocument/2006/relationships/hyperlink" Target="mailto:sammiecswan@gmail.com" TargetMode="External"/><Relationship Id="rId145" Type="http://schemas.openxmlformats.org/officeDocument/2006/relationships/hyperlink" Target="mailto:mitkus1234@aol.com" TargetMode="External"/><Relationship Id="rId266" Type="http://schemas.openxmlformats.org/officeDocument/2006/relationships/hyperlink" Target="mailto:jesselcan123@gmail.com" TargetMode="External"/><Relationship Id="rId387" Type="http://schemas.openxmlformats.org/officeDocument/2006/relationships/hyperlink" Target="mailto:cole@jkitscole.com" TargetMode="External"/><Relationship Id="rId8" Type="http://schemas.openxmlformats.org/officeDocument/2006/relationships/hyperlink" Target="mailto:1983michelles@gmail.com" TargetMode="External"/><Relationship Id="rId144" Type="http://schemas.openxmlformats.org/officeDocument/2006/relationships/hyperlink" Target="mailto:karen@chidots.com" TargetMode="External"/><Relationship Id="rId265" Type="http://schemas.openxmlformats.org/officeDocument/2006/relationships/hyperlink" Target="mailto:jcharron@ec.rr.com" TargetMode="External"/><Relationship Id="rId386" Type="http://schemas.openxmlformats.org/officeDocument/2006/relationships/hyperlink" Target="mailto:cole@jkitscole.com" TargetMode="External"/><Relationship Id="rId260" Type="http://schemas.openxmlformats.org/officeDocument/2006/relationships/hyperlink" Target="mailto:christinemday@gmail.com" TargetMode="External"/><Relationship Id="rId381" Type="http://schemas.openxmlformats.org/officeDocument/2006/relationships/hyperlink" Target="mailto:soffeciers@gmail.com" TargetMode="External"/><Relationship Id="rId380" Type="http://schemas.openxmlformats.org/officeDocument/2006/relationships/hyperlink" Target="mailto:soffeciers@gmail.com" TargetMode="External"/><Relationship Id="rId139" Type="http://schemas.openxmlformats.org/officeDocument/2006/relationships/hyperlink" Target="mailto:poshbycf@gmail.com" TargetMode="External"/><Relationship Id="rId138" Type="http://schemas.openxmlformats.org/officeDocument/2006/relationships/hyperlink" Target="mailto:wrdavenport23@gmail.com" TargetMode="External"/><Relationship Id="rId259" Type="http://schemas.openxmlformats.org/officeDocument/2006/relationships/hyperlink" Target="mailto:blaireharvey11@gmail.com" TargetMode="External"/><Relationship Id="rId137" Type="http://schemas.openxmlformats.org/officeDocument/2006/relationships/hyperlink" Target="mailto:stephany_gerrard@hotmail.com" TargetMode="External"/><Relationship Id="rId258" Type="http://schemas.openxmlformats.org/officeDocument/2006/relationships/hyperlink" Target="mailto:valeriearmstrong1111@gmail.com" TargetMode="External"/><Relationship Id="rId379" Type="http://schemas.openxmlformats.org/officeDocument/2006/relationships/hyperlink" Target="mailto:sonja.taylor@gmx.de" TargetMode="External"/><Relationship Id="rId132" Type="http://schemas.openxmlformats.org/officeDocument/2006/relationships/hyperlink" Target="mailto:idiehgirl@hotmail.com" TargetMode="External"/><Relationship Id="rId253" Type="http://schemas.openxmlformats.org/officeDocument/2006/relationships/hyperlink" Target="mailto:coleman540@yahoo.com" TargetMode="External"/><Relationship Id="rId374" Type="http://schemas.openxmlformats.org/officeDocument/2006/relationships/hyperlink" Target="mailto:sevgi-ileri@hotmail.de" TargetMode="External"/><Relationship Id="rId495" Type="http://schemas.openxmlformats.org/officeDocument/2006/relationships/hyperlink" Target="mailto:urbangypsy74@gmail.com" TargetMode="External"/><Relationship Id="rId131" Type="http://schemas.openxmlformats.org/officeDocument/2006/relationships/hyperlink" Target="mailto:dorineh@xtra.co.nz" TargetMode="External"/><Relationship Id="rId252" Type="http://schemas.openxmlformats.org/officeDocument/2006/relationships/hyperlink" Target="mailto:coleman540@yahoo.com" TargetMode="External"/><Relationship Id="rId373" Type="http://schemas.openxmlformats.org/officeDocument/2006/relationships/hyperlink" Target="mailto:Sarahdel17@gmail.com" TargetMode="External"/><Relationship Id="rId494" Type="http://schemas.openxmlformats.org/officeDocument/2006/relationships/hyperlink" Target="mailto:urbangypsy74@gmail.com" TargetMode="External"/><Relationship Id="rId130" Type="http://schemas.openxmlformats.org/officeDocument/2006/relationships/hyperlink" Target="mailto:vykinikki@gmail.com" TargetMode="External"/><Relationship Id="rId251" Type="http://schemas.openxmlformats.org/officeDocument/2006/relationships/hyperlink" Target="mailto:katefilby@yahoo.co.uk" TargetMode="External"/><Relationship Id="rId372" Type="http://schemas.openxmlformats.org/officeDocument/2006/relationships/hyperlink" Target="mailto:Sarahdel17@gmail.com" TargetMode="External"/><Relationship Id="rId493" Type="http://schemas.openxmlformats.org/officeDocument/2006/relationships/hyperlink" Target="mailto:rsajma55@gmail.com" TargetMode="External"/><Relationship Id="rId250" Type="http://schemas.openxmlformats.org/officeDocument/2006/relationships/hyperlink" Target="mailto:katefilby@yahoo.co.uk" TargetMode="External"/><Relationship Id="rId371" Type="http://schemas.openxmlformats.org/officeDocument/2006/relationships/hyperlink" Target="mailto:rdianat@hotmail.com" TargetMode="External"/><Relationship Id="rId492" Type="http://schemas.openxmlformats.org/officeDocument/2006/relationships/hyperlink" Target="mailto:rsajma55@gmail.com" TargetMode="External"/><Relationship Id="rId136" Type="http://schemas.openxmlformats.org/officeDocument/2006/relationships/hyperlink" Target="mailto:paigelogz@aol.com" TargetMode="External"/><Relationship Id="rId257" Type="http://schemas.openxmlformats.org/officeDocument/2006/relationships/hyperlink" Target="mailto:valeriearmstrong1111@gmail.com" TargetMode="External"/><Relationship Id="rId378" Type="http://schemas.openxmlformats.org/officeDocument/2006/relationships/hyperlink" Target="mailto:sonja.taylor@gmx.de" TargetMode="External"/><Relationship Id="rId499" Type="http://schemas.openxmlformats.org/officeDocument/2006/relationships/hyperlink" Target="mailto:acapprini@comcast.net" TargetMode="External"/><Relationship Id="rId135" Type="http://schemas.openxmlformats.org/officeDocument/2006/relationships/hyperlink" Target="mailto:marissaforcina@gmail.com" TargetMode="External"/><Relationship Id="rId256" Type="http://schemas.openxmlformats.org/officeDocument/2006/relationships/hyperlink" Target="mailto:natasha.m.haugen@gmail.com" TargetMode="External"/><Relationship Id="rId377" Type="http://schemas.openxmlformats.org/officeDocument/2006/relationships/hyperlink" Target="mailto:svdholst@hotmail.com" TargetMode="External"/><Relationship Id="rId498" Type="http://schemas.openxmlformats.org/officeDocument/2006/relationships/hyperlink" Target="mailto:acapprini@comcast.net" TargetMode="External"/><Relationship Id="rId134" Type="http://schemas.openxmlformats.org/officeDocument/2006/relationships/hyperlink" Target="mailto:mohrleila2000@yahoo.com" TargetMode="External"/><Relationship Id="rId255" Type="http://schemas.openxmlformats.org/officeDocument/2006/relationships/hyperlink" Target="mailto:natasha.m.haugen@gmail.com" TargetMode="External"/><Relationship Id="rId376" Type="http://schemas.openxmlformats.org/officeDocument/2006/relationships/hyperlink" Target="mailto:svdholst@hotmail.com" TargetMode="External"/><Relationship Id="rId497" Type="http://schemas.openxmlformats.org/officeDocument/2006/relationships/hyperlink" Target="mailto:expansionofpresence@gmail.com" TargetMode="External"/><Relationship Id="rId133" Type="http://schemas.openxmlformats.org/officeDocument/2006/relationships/hyperlink" Target="mailto:jamie.burgin@gmail.com" TargetMode="External"/><Relationship Id="rId254" Type="http://schemas.openxmlformats.org/officeDocument/2006/relationships/hyperlink" Target="mailto:two.chelle@juno.com" TargetMode="External"/><Relationship Id="rId375" Type="http://schemas.openxmlformats.org/officeDocument/2006/relationships/hyperlink" Target="mailto:sevgi-ileri@hotmail.de" TargetMode="External"/><Relationship Id="rId496" Type="http://schemas.openxmlformats.org/officeDocument/2006/relationships/hyperlink" Target="mailto:expansionofpresence@gmail.com" TargetMode="External"/><Relationship Id="rId172" Type="http://schemas.openxmlformats.org/officeDocument/2006/relationships/hyperlink" Target="mailto:kellynloveshair@gmail.com" TargetMode="External"/><Relationship Id="rId293" Type="http://schemas.openxmlformats.org/officeDocument/2006/relationships/hyperlink" Target="mailto:grwicker@icloud.com" TargetMode="External"/><Relationship Id="rId171" Type="http://schemas.openxmlformats.org/officeDocument/2006/relationships/hyperlink" Target="mailto:nitagoa@gmail.com" TargetMode="External"/><Relationship Id="rId292" Type="http://schemas.openxmlformats.org/officeDocument/2006/relationships/hyperlink" Target="mailto:grwicker@icloud.com" TargetMode="External"/><Relationship Id="rId170" Type="http://schemas.openxmlformats.org/officeDocument/2006/relationships/hyperlink" Target="mailto:jillyn_egan@yahoo.com" TargetMode="External"/><Relationship Id="rId291" Type="http://schemas.openxmlformats.org/officeDocument/2006/relationships/hyperlink" Target="mailto:grwicker@icloud.com" TargetMode="External"/><Relationship Id="rId290" Type="http://schemas.openxmlformats.org/officeDocument/2006/relationships/hyperlink" Target="mailto:carolyn@carolynhampton.com" TargetMode="External"/><Relationship Id="rId165" Type="http://schemas.openxmlformats.org/officeDocument/2006/relationships/hyperlink" Target="mailto:courteneyyoga@gmail.com" TargetMode="External"/><Relationship Id="rId286" Type="http://schemas.openxmlformats.org/officeDocument/2006/relationships/hyperlink" Target="mailto:aandasoulmate@gmail.com" TargetMode="External"/><Relationship Id="rId164" Type="http://schemas.openxmlformats.org/officeDocument/2006/relationships/hyperlink" Target="mailto:beatriztete@yahoo.com" TargetMode="External"/><Relationship Id="rId285" Type="http://schemas.openxmlformats.org/officeDocument/2006/relationships/hyperlink" Target="mailto:aandasoulmate@gmail.com" TargetMode="External"/><Relationship Id="rId163" Type="http://schemas.openxmlformats.org/officeDocument/2006/relationships/hyperlink" Target="mailto:wortonamanda07@gmail.com" TargetMode="External"/><Relationship Id="rId284" Type="http://schemas.openxmlformats.org/officeDocument/2006/relationships/hyperlink" Target="mailto:taldover@me.com" TargetMode="External"/><Relationship Id="rId162" Type="http://schemas.openxmlformats.org/officeDocument/2006/relationships/hyperlink" Target="mailto:bkaternick@gmail.com" TargetMode="External"/><Relationship Id="rId283" Type="http://schemas.openxmlformats.org/officeDocument/2006/relationships/hyperlink" Target="mailto:kate@songtogaia.com" TargetMode="External"/><Relationship Id="rId169" Type="http://schemas.openxmlformats.org/officeDocument/2006/relationships/hyperlink" Target="mailto:kellynloveshair@gmail.com" TargetMode="External"/><Relationship Id="rId168" Type="http://schemas.openxmlformats.org/officeDocument/2006/relationships/hyperlink" Target="mailto:courteneyyoga@gmail.com" TargetMode="External"/><Relationship Id="rId289" Type="http://schemas.openxmlformats.org/officeDocument/2006/relationships/hyperlink" Target="mailto:carolyn@carolynhampton.com" TargetMode="External"/><Relationship Id="rId167" Type="http://schemas.openxmlformats.org/officeDocument/2006/relationships/hyperlink" Target="mailto:jillyn_egan@yahoo.com" TargetMode="External"/><Relationship Id="rId288" Type="http://schemas.openxmlformats.org/officeDocument/2006/relationships/hyperlink" Target="mailto:bettinaveitch@gmail.com" TargetMode="External"/><Relationship Id="rId166" Type="http://schemas.openxmlformats.org/officeDocument/2006/relationships/hyperlink" Target="mailto:char_nmc@hotmail.com" TargetMode="External"/><Relationship Id="rId287" Type="http://schemas.openxmlformats.org/officeDocument/2006/relationships/hyperlink" Target="mailto:bettinaveitch@gmail.com" TargetMode="External"/><Relationship Id="rId161" Type="http://schemas.openxmlformats.org/officeDocument/2006/relationships/hyperlink" Target="mailto:jillmarotti@gmail.com" TargetMode="External"/><Relationship Id="rId282" Type="http://schemas.openxmlformats.org/officeDocument/2006/relationships/hyperlink" Target="mailto:kate@songtogaia.com" TargetMode="External"/><Relationship Id="rId160" Type="http://schemas.openxmlformats.org/officeDocument/2006/relationships/hyperlink" Target="mailto:cmdelaney70@gmail.com" TargetMode="External"/><Relationship Id="rId281" Type="http://schemas.openxmlformats.org/officeDocument/2006/relationships/hyperlink" Target="mailto:soheirj@hotmail.com" TargetMode="External"/><Relationship Id="rId280" Type="http://schemas.openxmlformats.org/officeDocument/2006/relationships/hyperlink" Target="mailto:soheirj@hotmail.com" TargetMode="External"/><Relationship Id="rId159" Type="http://schemas.openxmlformats.org/officeDocument/2006/relationships/hyperlink" Target="mailto:amandagoflow@gmail.com" TargetMode="External"/><Relationship Id="rId154" Type="http://schemas.openxmlformats.org/officeDocument/2006/relationships/hyperlink" Target="mailto:niemisenanniina@gmail.com" TargetMode="External"/><Relationship Id="rId275" Type="http://schemas.openxmlformats.org/officeDocument/2006/relationships/hyperlink" Target="mailto:kaylarosano03@gmail.com" TargetMode="External"/><Relationship Id="rId396" Type="http://schemas.openxmlformats.org/officeDocument/2006/relationships/hyperlink" Target="mailto:annielori12@yahoo.com" TargetMode="External"/><Relationship Id="rId153" Type="http://schemas.openxmlformats.org/officeDocument/2006/relationships/hyperlink" Target="mailto:negylevelulohere@gmail.com" TargetMode="External"/><Relationship Id="rId274" Type="http://schemas.openxmlformats.org/officeDocument/2006/relationships/hyperlink" Target="mailto:kaylarosano03@gmail.com" TargetMode="External"/><Relationship Id="rId395" Type="http://schemas.openxmlformats.org/officeDocument/2006/relationships/hyperlink" Target="mailto:kylenekaelin@gmail.com" TargetMode="External"/><Relationship Id="rId152" Type="http://schemas.openxmlformats.org/officeDocument/2006/relationships/hyperlink" Target="mailto:negylevelulohere@gmail.com" TargetMode="External"/><Relationship Id="rId273" Type="http://schemas.openxmlformats.org/officeDocument/2006/relationships/hyperlink" Target="mailto:fholsback@yahoo.com" TargetMode="External"/><Relationship Id="rId394" Type="http://schemas.openxmlformats.org/officeDocument/2006/relationships/hyperlink" Target="mailto:kylenekaelin@gmail.com" TargetMode="External"/><Relationship Id="rId151" Type="http://schemas.openxmlformats.org/officeDocument/2006/relationships/hyperlink" Target="mailto:sarah@creativearchitectureltd.co.uk" TargetMode="External"/><Relationship Id="rId272" Type="http://schemas.openxmlformats.org/officeDocument/2006/relationships/hyperlink" Target="mailto:fholsback@yahoo.com" TargetMode="External"/><Relationship Id="rId393" Type="http://schemas.openxmlformats.org/officeDocument/2006/relationships/hyperlink" Target="mailto:jessie.alexander87@gmail.com" TargetMode="External"/><Relationship Id="rId158" Type="http://schemas.openxmlformats.org/officeDocument/2006/relationships/hyperlink" Target="mailto:adrienne@adriennecorna.com" TargetMode="External"/><Relationship Id="rId279" Type="http://schemas.openxmlformats.org/officeDocument/2006/relationships/hyperlink" Target="mailto:meganxlind@yahoo.com" TargetMode="External"/><Relationship Id="rId157" Type="http://schemas.openxmlformats.org/officeDocument/2006/relationships/hyperlink" Target="mailto:pammyg82@hotmail.co.uk" TargetMode="External"/><Relationship Id="rId278" Type="http://schemas.openxmlformats.org/officeDocument/2006/relationships/hyperlink" Target="mailto:meganxlind@yahoo.com" TargetMode="External"/><Relationship Id="rId399" Type="http://schemas.openxmlformats.org/officeDocument/2006/relationships/hyperlink" Target="mailto:paigeotis1@gmail.com" TargetMode="External"/><Relationship Id="rId156" Type="http://schemas.openxmlformats.org/officeDocument/2006/relationships/hyperlink" Target="mailto:noelle@noellenadeaukhoo.ca" TargetMode="External"/><Relationship Id="rId277" Type="http://schemas.openxmlformats.org/officeDocument/2006/relationships/hyperlink" Target="mailto:lkrantz13@gmail.com" TargetMode="External"/><Relationship Id="rId398" Type="http://schemas.openxmlformats.org/officeDocument/2006/relationships/hyperlink" Target="mailto:paigeotis1@gmail.com" TargetMode="External"/><Relationship Id="rId155" Type="http://schemas.openxmlformats.org/officeDocument/2006/relationships/hyperlink" Target="mailto:Karadactyl@protonmail.com" TargetMode="External"/><Relationship Id="rId276" Type="http://schemas.openxmlformats.org/officeDocument/2006/relationships/hyperlink" Target="mailto:lkrantz13@gmail.com" TargetMode="External"/><Relationship Id="rId397" Type="http://schemas.openxmlformats.org/officeDocument/2006/relationships/hyperlink" Target="mailto:annielori12@yahoo.com" TargetMode="External"/><Relationship Id="rId40" Type="http://schemas.openxmlformats.org/officeDocument/2006/relationships/hyperlink" Target="mailto:lindachilders@hotmail.com" TargetMode="External"/><Relationship Id="rId42" Type="http://schemas.openxmlformats.org/officeDocument/2006/relationships/hyperlink" Target="mailto:andreachesleymt@gmail.com" TargetMode="External"/><Relationship Id="rId41" Type="http://schemas.openxmlformats.org/officeDocument/2006/relationships/hyperlink" Target="mailto:husemoen@gmail.com" TargetMode="External"/><Relationship Id="rId44" Type="http://schemas.openxmlformats.org/officeDocument/2006/relationships/hyperlink" Target="mailto:dianen30@gmail.com" TargetMode="External"/><Relationship Id="rId43" Type="http://schemas.openxmlformats.org/officeDocument/2006/relationships/hyperlink" Target="mailto:nadine.lenza@hotmail.com" TargetMode="External"/><Relationship Id="rId46" Type="http://schemas.openxmlformats.org/officeDocument/2006/relationships/hyperlink" Target="mailto:soulman88@sbcglobal.net" TargetMode="External"/><Relationship Id="rId45" Type="http://schemas.openxmlformats.org/officeDocument/2006/relationships/hyperlink" Target="mailto:9525608@gmail.com" TargetMode="External"/><Relationship Id="rId509" Type="http://schemas.openxmlformats.org/officeDocument/2006/relationships/hyperlink" Target="mailto:sgcross1@icloud.com" TargetMode="External"/><Relationship Id="rId508" Type="http://schemas.openxmlformats.org/officeDocument/2006/relationships/hyperlink" Target="mailto:sgcross1@icloud.com" TargetMode="External"/><Relationship Id="rId503" Type="http://schemas.openxmlformats.org/officeDocument/2006/relationships/hyperlink" Target="mailto:lianelauner@gmail.com" TargetMode="External"/><Relationship Id="rId502" Type="http://schemas.openxmlformats.org/officeDocument/2006/relationships/hyperlink" Target="mailto:lianelauner@gmail.com" TargetMode="External"/><Relationship Id="rId501" Type="http://schemas.openxmlformats.org/officeDocument/2006/relationships/hyperlink" Target="mailto:ksteak1026@gmail.com" TargetMode="External"/><Relationship Id="rId500" Type="http://schemas.openxmlformats.org/officeDocument/2006/relationships/hyperlink" Target="mailto:ksteak1026@gmail.com" TargetMode="External"/><Relationship Id="rId507" Type="http://schemas.openxmlformats.org/officeDocument/2006/relationships/hyperlink" Target="mailto:petite_riviere@hotmail.com" TargetMode="External"/><Relationship Id="rId506" Type="http://schemas.openxmlformats.org/officeDocument/2006/relationships/hyperlink" Target="mailto:petite_riviere@hotmail.com" TargetMode="External"/><Relationship Id="rId505" Type="http://schemas.openxmlformats.org/officeDocument/2006/relationships/hyperlink" Target="mailto:morawildorchid@gmail.com" TargetMode="External"/><Relationship Id="rId504" Type="http://schemas.openxmlformats.org/officeDocument/2006/relationships/hyperlink" Target="mailto:morawildorchid@gmail.com" TargetMode="External"/><Relationship Id="rId48" Type="http://schemas.openxmlformats.org/officeDocument/2006/relationships/hyperlink" Target="mailto:lisajb20@gmail.com" TargetMode="External"/><Relationship Id="rId47" Type="http://schemas.openxmlformats.org/officeDocument/2006/relationships/hyperlink" Target="mailto:alarichiuta@gmail.com" TargetMode="External"/><Relationship Id="rId49" Type="http://schemas.openxmlformats.org/officeDocument/2006/relationships/hyperlink" Target="mailto:doc88@sbcglobal.net" TargetMode="External"/><Relationship Id="rId31" Type="http://schemas.openxmlformats.org/officeDocument/2006/relationships/hyperlink" Target="mailto:sharoncsmith99@gmail.com" TargetMode="External"/><Relationship Id="rId30" Type="http://schemas.openxmlformats.org/officeDocument/2006/relationships/hyperlink" Target="mailto:lizannemw@gmail.com" TargetMode="External"/><Relationship Id="rId33" Type="http://schemas.openxmlformats.org/officeDocument/2006/relationships/hyperlink" Target="mailto:krystalmacknight@gmail.com" TargetMode="External"/><Relationship Id="rId32" Type="http://schemas.openxmlformats.org/officeDocument/2006/relationships/hyperlink" Target="mailto:oerainbow@gmail.com" TargetMode="External"/><Relationship Id="rId35" Type="http://schemas.openxmlformats.org/officeDocument/2006/relationships/hyperlink" Target="mailto:nikibraff@comcast.net" TargetMode="External"/><Relationship Id="rId34" Type="http://schemas.openxmlformats.org/officeDocument/2006/relationships/hyperlink" Target="mailto:nottosen@me.com" TargetMode="External"/><Relationship Id="rId37" Type="http://schemas.openxmlformats.org/officeDocument/2006/relationships/hyperlink" Target="mailto:mcoronel9@icloud.com" TargetMode="External"/><Relationship Id="rId36" Type="http://schemas.openxmlformats.org/officeDocument/2006/relationships/hyperlink" Target="mailto:tammerontv@gmail.com" TargetMode="External"/><Relationship Id="rId39" Type="http://schemas.openxmlformats.org/officeDocument/2006/relationships/hyperlink" Target="mailto:flyingdandelionseed@gmail.com" TargetMode="External"/><Relationship Id="rId38" Type="http://schemas.openxmlformats.org/officeDocument/2006/relationships/hyperlink" Target="mailto:sllacombe@gmail.com" TargetMode="External"/><Relationship Id="rId20" Type="http://schemas.openxmlformats.org/officeDocument/2006/relationships/hyperlink" Target="mailto:rachelkwg@gmail.com" TargetMode="External"/><Relationship Id="rId22" Type="http://schemas.openxmlformats.org/officeDocument/2006/relationships/hyperlink" Target="mailto:eandkaren@btinternet.com" TargetMode="External"/><Relationship Id="rId21" Type="http://schemas.openxmlformats.org/officeDocument/2006/relationships/hyperlink" Target="mailto:averyolmsted@gmail.com" TargetMode="External"/><Relationship Id="rId24" Type="http://schemas.openxmlformats.org/officeDocument/2006/relationships/hyperlink" Target="mailto:celizabethberg@gmail.com" TargetMode="External"/><Relationship Id="rId23" Type="http://schemas.openxmlformats.org/officeDocument/2006/relationships/hyperlink" Target="mailto:natasja.kinneen@gmail.com" TargetMode="External"/><Relationship Id="rId409" Type="http://schemas.openxmlformats.org/officeDocument/2006/relationships/hyperlink" Target="mailto:dustenlee@gmail.com" TargetMode="External"/><Relationship Id="rId404" Type="http://schemas.openxmlformats.org/officeDocument/2006/relationships/hyperlink" Target="mailto:tameygreene@yahoo.com" TargetMode="External"/><Relationship Id="rId525" Type="http://schemas.openxmlformats.org/officeDocument/2006/relationships/hyperlink" Target="mailto:camix66@icloud.com" TargetMode="External"/><Relationship Id="rId403" Type="http://schemas.openxmlformats.org/officeDocument/2006/relationships/hyperlink" Target="mailto:galaxy12.rc@gmail.com" TargetMode="External"/><Relationship Id="rId524" Type="http://schemas.openxmlformats.org/officeDocument/2006/relationships/hyperlink" Target="mailto:bridey.johnsten@gmail.com" TargetMode="External"/><Relationship Id="rId402" Type="http://schemas.openxmlformats.org/officeDocument/2006/relationships/hyperlink" Target="mailto:galaxy12.rc@gmail.com" TargetMode="External"/><Relationship Id="rId523" Type="http://schemas.openxmlformats.org/officeDocument/2006/relationships/hyperlink" Target="mailto:agreenstyle@yahoo.com" TargetMode="External"/><Relationship Id="rId401" Type="http://schemas.openxmlformats.org/officeDocument/2006/relationships/hyperlink" Target="mailto:renandkevnz@hotmail.com" TargetMode="External"/><Relationship Id="rId522" Type="http://schemas.openxmlformats.org/officeDocument/2006/relationships/hyperlink" Target="mailto:val@connectwithval.com" TargetMode="External"/><Relationship Id="rId408" Type="http://schemas.openxmlformats.org/officeDocument/2006/relationships/hyperlink" Target="mailto:dustenlee@gmail.com" TargetMode="External"/><Relationship Id="rId529" Type="http://schemas.openxmlformats.org/officeDocument/2006/relationships/hyperlink" Target="mailto:mabellestri@gmail.com" TargetMode="External"/><Relationship Id="rId407" Type="http://schemas.openxmlformats.org/officeDocument/2006/relationships/hyperlink" Target="mailto:blyons2010@gmail.com" TargetMode="External"/><Relationship Id="rId528" Type="http://schemas.openxmlformats.org/officeDocument/2006/relationships/hyperlink" Target="mailto:glennaleigh@ornerygirl.com" TargetMode="External"/><Relationship Id="rId406" Type="http://schemas.openxmlformats.org/officeDocument/2006/relationships/hyperlink" Target="mailto:blyons2010@gmail.com" TargetMode="External"/><Relationship Id="rId527" Type="http://schemas.openxmlformats.org/officeDocument/2006/relationships/hyperlink" Target="mailto:francesca.rodriguez@comcast.net" TargetMode="External"/><Relationship Id="rId405" Type="http://schemas.openxmlformats.org/officeDocument/2006/relationships/hyperlink" Target="mailto:tameygreene@yahoo.com" TargetMode="External"/><Relationship Id="rId526" Type="http://schemas.openxmlformats.org/officeDocument/2006/relationships/hyperlink" Target="mailto:chandyland@comcast.net" TargetMode="External"/><Relationship Id="rId26" Type="http://schemas.openxmlformats.org/officeDocument/2006/relationships/hyperlink" Target="mailto:jamilovell79@gmail.com" TargetMode="External"/><Relationship Id="rId25" Type="http://schemas.openxmlformats.org/officeDocument/2006/relationships/hyperlink" Target="mailto:courtneywinkler923@gmail.com" TargetMode="External"/><Relationship Id="rId28" Type="http://schemas.openxmlformats.org/officeDocument/2006/relationships/hyperlink" Target="mailto:tanjatorden@gmail.com" TargetMode="External"/><Relationship Id="rId27" Type="http://schemas.openxmlformats.org/officeDocument/2006/relationships/hyperlink" Target="mailto:rona.faison@gmail.com" TargetMode="External"/><Relationship Id="rId400" Type="http://schemas.openxmlformats.org/officeDocument/2006/relationships/hyperlink" Target="mailto:renandkevnz@hotmail.com" TargetMode="External"/><Relationship Id="rId521" Type="http://schemas.openxmlformats.org/officeDocument/2006/relationships/hyperlink" Target="mailto:val@connectwithval.com" TargetMode="External"/><Relationship Id="rId29" Type="http://schemas.openxmlformats.org/officeDocument/2006/relationships/hyperlink" Target="mailto:ljwhite419@gmail.com" TargetMode="External"/><Relationship Id="rId520" Type="http://schemas.openxmlformats.org/officeDocument/2006/relationships/hyperlink" Target="mailto:martinoterry777@gmail.com" TargetMode="External"/><Relationship Id="rId11" Type="http://schemas.openxmlformats.org/officeDocument/2006/relationships/hyperlink" Target="mailto:marlajtseng@gmail.com" TargetMode="External"/><Relationship Id="rId10" Type="http://schemas.openxmlformats.org/officeDocument/2006/relationships/hyperlink" Target="mailto:margiehavens@yahoo.com" TargetMode="External"/><Relationship Id="rId13" Type="http://schemas.openxmlformats.org/officeDocument/2006/relationships/hyperlink" Target="mailto:atbwyo@gmail.com" TargetMode="External"/><Relationship Id="rId12" Type="http://schemas.openxmlformats.org/officeDocument/2006/relationships/hyperlink" Target="mailto:cjgoodnight@me.com" TargetMode="External"/><Relationship Id="rId519" Type="http://schemas.openxmlformats.org/officeDocument/2006/relationships/hyperlink" Target="mailto:martinoterry777@gmail.com" TargetMode="External"/><Relationship Id="rId514" Type="http://schemas.openxmlformats.org/officeDocument/2006/relationships/hyperlink" Target="mailto:jonesj6075@hotmail.com" TargetMode="External"/><Relationship Id="rId513" Type="http://schemas.openxmlformats.org/officeDocument/2006/relationships/hyperlink" Target="mailto:irinakitrar68@gmail.com" TargetMode="External"/><Relationship Id="rId512" Type="http://schemas.openxmlformats.org/officeDocument/2006/relationships/hyperlink" Target="mailto:irinakitrar68@gmail.com" TargetMode="External"/><Relationship Id="rId511" Type="http://schemas.openxmlformats.org/officeDocument/2006/relationships/hyperlink" Target="mailto:vbalsawer@gmail.com" TargetMode="External"/><Relationship Id="rId518" Type="http://schemas.openxmlformats.org/officeDocument/2006/relationships/hyperlink" Target="mailto:rozsalea@gmail.com" TargetMode="External"/><Relationship Id="rId517" Type="http://schemas.openxmlformats.org/officeDocument/2006/relationships/hyperlink" Target="mailto:ktndunlop@gmail.com" TargetMode="External"/><Relationship Id="rId516" Type="http://schemas.openxmlformats.org/officeDocument/2006/relationships/hyperlink" Target="mailto:ktndunlop@gmail.com" TargetMode="External"/><Relationship Id="rId515" Type="http://schemas.openxmlformats.org/officeDocument/2006/relationships/hyperlink" Target="mailto:jonesj6075@hotmail.com" TargetMode="External"/><Relationship Id="rId15" Type="http://schemas.openxmlformats.org/officeDocument/2006/relationships/hyperlink" Target="mailto:rohahn@icloud.com" TargetMode="External"/><Relationship Id="rId14" Type="http://schemas.openxmlformats.org/officeDocument/2006/relationships/hyperlink" Target="mailto:teresazamzow@yahoo.com" TargetMode="External"/><Relationship Id="rId17" Type="http://schemas.openxmlformats.org/officeDocument/2006/relationships/hyperlink" Target="mailto:bilee16@icloud.com" TargetMode="External"/><Relationship Id="rId16" Type="http://schemas.openxmlformats.org/officeDocument/2006/relationships/hyperlink" Target="mailto:whatasnag@gmail.com" TargetMode="External"/><Relationship Id="rId19" Type="http://schemas.openxmlformats.org/officeDocument/2006/relationships/hyperlink" Target="mailto:regoman1@aol.com" TargetMode="External"/><Relationship Id="rId510" Type="http://schemas.openxmlformats.org/officeDocument/2006/relationships/hyperlink" Target="mailto:vbalsawer@gmail.com" TargetMode="External"/><Relationship Id="rId18" Type="http://schemas.openxmlformats.org/officeDocument/2006/relationships/hyperlink" Target="mailto:sarahcampbellkeating@gmail.com" TargetMode="External"/><Relationship Id="rId84" Type="http://schemas.openxmlformats.org/officeDocument/2006/relationships/hyperlink" Target="mailto:Etraveler59@gmail.com" TargetMode="External"/><Relationship Id="rId83" Type="http://schemas.openxmlformats.org/officeDocument/2006/relationships/hyperlink" Target="mailto:coweyes@comcast.net" TargetMode="External"/><Relationship Id="rId86" Type="http://schemas.openxmlformats.org/officeDocument/2006/relationships/hyperlink" Target="mailto:claumart20@aol.com" TargetMode="External"/><Relationship Id="rId85" Type="http://schemas.openxmlformats.org/officeDocument/2006/relationships/hyperlink" Target="mailto:nancybeale@me.com" TargetMode="External"/><Relationship Id="rId88" Type="http://schemas.openxmlformats.org/officeDocument/2006/relationships/hyperlink" Target="mailto:imwellman12@gmail.com" TargetMode="External"/><Relationship Id="rId87" Type="http://schemas.openxmlformats.org/officeDocument/2006/relationships/hyperlink" Target="mailto:kswain80@gmail.com" TargetMode="External"/><Relationship Id="rId89" Type="http://schemas.openxmlformats.org/officeDocument/2006/relationships/hyperlink" Target="mailto:patpaiva09@gmail.com" TargetMode="External"/><Relationship Id="rId80" Type="http://schemas.openxmlformats.org/officeDocument/2006/relationships/hyperlink" Target="mailto:andreanoov@gmail.com" TargetMode="External"/><Relationship Id="rId82" Type="http://schemas.openxmlformats.org/officeDocument/2006/relationships/hyperlink" Target="mailto:veganprincess@gmail.com" TargetMode="External"/><Relationship Id="rId81" Type="http://schemas.openxmlformats.org/officeDocument/2006/relationships/hyperlink" Target="mailto:bethannwischman@gmail.com" TargetMode="External"/><Relationship Id="rId73" Type="http://schemas.openxmlformats.org/officeDocument/2006/relationships/hyperlink" Target="mailto:fridahoglander@gmail.com" TargetMode="External"/><Relationship Id="rId72" Type="http://schemas.openxmlformats.org/officeDocument/2006/relationships/hyperlink" Target="mailto:mountainmarsh@gmail.com" TargetMode="External"/><Relationship Id="rId75" Type="http://schemas.openxmlformats.org/officeDocument/2006/relationships/hyperlink" Target="mailto:hairbiz3@aol.com" TargetMode="External"/><Relationship Id="rId74" Type="http://schemas.openxmlformats.org/officeDocument/2006/relationships/hyperlink" Target="mailto:gailpecs@gmail.com" TargetMode="External"/><Relationship Id="rId77" Type="http://schemas.openxmlformats.org/officeDocument/2006/relationships/hyperlink" Target="mailto:reneebloodworth@gmail.com" TargetMode="External"/><Relationship Id="rId76" Type="http://schemas.openxmlformats.org/officeDocument/2006/relationships/hyperlink" Target="mailto:jsstewart22@gmail.com" TargetMode="External"/><Relationship Id="rId79" Type="http://schemas.openxmlformats.org/officeDocument/2006/relationships/hyperlink" Target="mailto:aramos4@comcast.net" TargetMode="External"/><Relationship Id="rId78" Type="http://schemas.openxmlformats.org/officeDocument/2006/relationships/hyperlink" Target="mailto:maggie@trilogywellnessfw.com" TargetMode="External"/><Relationship Id="rId71" Type="http://schemas.openxmlformats.org/officeDocument/2006/relationships/hyperlink" Target="mailto:angieraeg@yahoo.com" TargetMode="External"/><Relationship Id="rId70" Type="http://schemas.openxmlformats.org/officeDocument/2006/relationships/hyperlink" Target="mailto:laurinvalentine@gmail.com" TargetMode="External"/><Relationship Id="rId62" Type="http://schemas.openxmlformats.org/officeDocument/2006/relationships/hyperlink" Target="mailto:balancingallsides@gmail.com" TargetMode="External"/><Relationship Id="rId61" Type="http://schemas.openxmlformats.org/officeDocument/2006/relationships/hyperlink" Target="mailto:rrmosby@hotmail.com" TargetMode="External"/><Relationship Id="rId64" Type="http://schemas.openxmlformats.org/officeDocument/2006/relationships/hyperlink" Target="mailto:christinacodom@gmail.com" TargetMode="External"/><Relationship Id="rId63" Type="http://schemas.openxmlformats.org/officeDocument/2006/relationships/hyperlink" Target="mailto:elvizabelle@gmail.com" TargetMode="External"/><Relationship Id="rId66" Type="http://schemas.openxmlformats.org/officeDocument/2006/relationships/hyperlink" Target="mailto:k.hardin@live.com" TargetMode="External"/><Relationship Id="rId65" Type="http://schemas.openxmlformats.org/officeDocument/2006/relationships/hyperlink" Target="mailto:susantkerry@gmail.com" TargetMode="External"/><Relationship Id="rId68" Type="http://schemas.openxmlformats.org/officeDocument/2006/relationships/hyperlink" Target="mailto:asolosky@gmail.com" TargetMode="External"/><Relationship Id="rId67" Type="http://schemas.openxmlformats.org/officeDocument/2006/relationships/hyperlink" Target="mailto:breannacheri@yahoo.com" TargetMode="External"/><Relationship Id="rId60" Type="http://schemas.openxmlformats.org/officeDocument/2006/relationships/hyperlink" Target="mailto:g.raffehog@gmail.com" TargetMode="External"/><Relationship Id="rId69" Type="http://schemas.openxmlformats.org/officeDocument/2006/relationships/hyperlink" Target="mailto:devinity1111@gmail.com" TargetMode="External"/><Relationship Id="rId51" Type="http://schemas.openxmlformats.org/officeDocument/2006/relationships/hyperlink" Target="mailto:davenalevine@gmail.com" TargetMode="External"/><Relationship Id="rId50" Type="http://schemas.openxmlformats.org/officeDocument/2006/relationships/hyperlink" Target="mailto:djwoody713@sbcglobal.net" TargetMode="External"/><Relationship Id="rId53" Type="http://schemas.openxmlformats.org/officeDocument/2006/relationships/hyperlink" Target="mailto:marieclaude087@gmail.com" TargetMode="External"/><Relationship Id="rId52" Type="http://schemas.openxmlformats.org/officeDocument/2006/relationships/hyperlink" Target="mailto:kathystanger@msn.com" TargetMode="External"/><Relationship Id="rId55" Type="http://schemas.openxmlformats.org/officeDocument/2006/relationships/hyperlink" Target="mailto:krys.jawlosewicz@rogers.com" TargetMode="External"/><Relationship Id="rId54" Type="http://schemas.openxmlformats.org/officeDocument/2006/relationships/hyperlink" Target="mailto:haskinhomegoods@yahoo.com" TargetMode="External"/><Relationship Id="rId57" Type="http://schemas.openxmlformats.org/officeDocument/2006/relationships/hyperlink" Target="mailto:rachelschuelke@icloud.com" TargetMode="External"/><Relationship Id="rId56" Type="http://schemas.openxmlformats.org/officeDocument/2006/relationships/hyperlink" Target="mailto:wingnut77@gmail.com" TargetMode="External"/><Relationship Id="rId59" Type="http://schemas.openxmlformats.org/officeDocument/2006/relationships/hyperlink" Target="mailto:clscott29@gmail.com" TargetMode="External"/><Relationship Id="rId58" Type="http://schemas.openxmlformats.org/officeDocument/2006/relationships/hyperlink" Target="mailto:alexyoung829@gmail.com" TargetMode="External"/><Relationship Id="rId107" Type="http://schemas.openxmlformats.org/officeDocument/2006/relationships/hyperlink" Target="mailto:arjay327@gmail.com" TargetMode="External"/><Relationship Id="rId228" Type="http://schemas.openxmlformats.org/officeDocument/2006/relationships/hyperlink" Target="mailto:schombergkatie@gmail.com" TargetMode="External"/><Relationship Id="rId349" Type="http://schemas.openxmlformats.org/officeDocument/2006/relationships/hyperlink" Target="mailto:elisepouyet365@gmail.com" TargetMode="External"/><Relationship Id="rId106" Type="http://schemas.openxmlformats.org/officeDocument/2006/relationships/hyperlink" Target="mailto:rondi.robison@gmail.com" TargetMode="External"/><Relationship Id="rId227" Type="http://schemas.openxmlformats.org/officeDocument/2006/relationships/hyperlink" Target="mailto:ciera.m.baird@gmail.com" TargetMode="External"/><Relationship Id="rId348" Type="http://schemas.openxmlformats.org/officeDocument/2006/relationships/hyperlink" Target="mailto:elisepouyet365@gmail.com" TargetMode="External"/><Relationship Id="rId469" Type="http://schemas.openxmlformats.org/officeDocument/2006/relationships/hyperlink" Target="mailto:ruth.kniuksta@gmail.com" TargetMode="External"/><Relationship Id="rId105" Type="http://schemas.openxmlformats.org/officeDocument/2006/relationships/hyperlink" Target="mailto:mc@moniquecatoggio.com" TargetMode="External"/><Relationship Id="rId226" Type="http://schemas.openxmlformats.org/officeDocument/2006/relationships/hyperlink" Target="mailto:ciera.m.baird@gmail.com" TargetMode="External"/><Relationship Id="rId347" Type="http://schemas.openxmlformats.org/officeDocument/2006/relationships/hyperlink" Target="mailto:clemencedelimburg@gmail.com" TargetMode="External"/><Relationship Id="rId468" Type="http://schemas.openxmlformats.org/officeDocument/2006/relationships/hyperlink" Target="mailto:pat@gruberprizes.org" TargetMode="External"/><Relationship Id="rId104" Type="http://schemas.openxmlformats.org/officeDocument/2006/relationships/hyperlink" Target="mailto:melissa@chameleon.co" TargetMode="External"/><Relationship Id="rId225" Type="http://schemas.openxmlformats.org/officeDocument/2006/relationships/hyperlink" Target="mailto:jessicahilaryday@gmail.com" TargetMode="External"/><Relationship Id="rId346" Type="http://schemas.openxmlformats.org/officeDocument/2006/relationships/hyperlink" Target="mailto:clemencedelimburg@gmail.com" TargetMode="External"/><Relationship Id="rId467" Type="http://schemas.openxmlformats.org/officeDocument/2006/relationships/hyperlink" Target="mailto:pat@gruberprizes.org" TargetMode="External"/><Relationship Id="rId109" Type="http://schemas.openxmlformats.org/officeDocument/2006/relationships/hyperlink" Target="mailto:aliville@yahoo.com" TargetMode="External"/><Relationship Id="rId108" Type="http://schemas.openxmlformats.org/officeDocument/2006/relationships/hyperlink" Target="mailto:khickton@hotmail.com" TargetMode="External"/><Relationship Id="rId229" Type="http://schemas.openxmlformats.org/officeDocument/2006/relationships/hyperlink" Target="mailto:schombergkatie@gmail.com" TargetMode="External"/><Relationship Id="rId220" Type="http://schemas.openxmlformats.org/officeDocument/2006/relationships/hyperlink" Target="mailto:Pause@tanyasaunders.com" TargetMode="External"/><Relationship Id="rId341" Type="http://schemas.openxmlformats.org/officeDocument/2006/relationships/hyperlink" Target="mailto:RaeLynn63@outlook.com" TargetMode="External"/><Relationship Id="rId462" Type="http://schemas.openxmlformats.org/officeDocument/2006/relationships/hyperlink" Target="mailto:rujazzed2@gmail.com" TargetMode="External"/><Relationship Id="rId340" Type="http://schemas.openxmlformats.org/officeDocument/2006/relationships/hyperlink" Target="mailto:maureenjohnsonesl@gmail.com" TargetMode="External"/><Relationship Id="rId461" Type="http://schemas.openxmlformats.org/officeDocument/2006/relationships/hyperlink" Target="mailto:rujazzed2@gmail.com" TargetMode="External"/><Relationship Id="rId460" Type="http://schemas.openxmlformats.org/officeDocument/2006/relationships/hyperlink" Target="mailto:draginflies0028@yahoo.com" TargetMode="External"/><Relationship Id="rId103" Type="http://schemas.openxmlformats.org/officeDocument/2006/relationships/hyperlink" Target="mailto:scarletbegonias125@gmail.com" TargetMode="External"/><Relationship Id="rId224" Type="http://schemas.openxmlformats.org/officeDocument/2006/relationships/hyperlink" Target="mailto:jessicahilaryday@gmail.com" TargetMode="External"/><Relationship Id="rId345" Type="http://schemas.openxmlformats.org/officeDocument/2006/relationships/hyperlink" Target="mailto:catherinemunzing@aol.com" TargetMode="External"/><Relationship Id="rId466" Type="http://schemas.openxmlformats.org/officeDocument/2006/relationships/hyperlink" Target="mailto:melissapelham@att.net" TargetMode="External"/><Relationship Id="rId102" Type="http://schemas.openxmlformats.org/officeDocument/2006/relationships/hyperlink" Target="mailto:jennifergel@rogers.com" TargetMode="External"/><Relationship Id="rId223" Type="http://schemas.openxmlformats.org/officeDocument/2006/relationships/hyperlink" Target="mailto:andimose@gmail.com" TargetMode="External"/><Relationship Id="rId344" Type="http://schemas.openxmlformats.org/officeDocument/2006/relationships/hyperlink" Target="mailto:catherinemunzing@aol.com" TargetMode="External"/><Relationship Id="rId465" Type="http://schemas.openxmlformats.org/officeDocument/2006/relationships/hyperlink" Target="mailto:melissapelham@att.net" TargetMode="External"/><Relationship Id="rId101" Type="http://schemas.openxmlformats.org/officeDocument/2006/relationships/hyperlink" Target="mailto:msjrex@gmail.com" TargetMode="External"/><Relationship Id="rId222" Type="http://schemas.openxmlformats.org/officeDocument/2006/relationships/hyperlink" Target="mailto:andimose@gmail.com" TargetMode="External"/><Relationship Id="rId343" Type="http://schemas.openxmlformats.org/officeDocument/2006/relationships/hyperlink" Target="mailto:tarakochie8@gmail.com" TargetMode="External"/><Relationship Id="rId464" Type="http://schemas.openxmlformats.org/officeDocument/2006/relationships/hyperlink" Target="mailto:lisachick75@gmail.com" TargetMode="External"/><Relationship Id="rId100" Type="http://schemas.openxmlformats.org/officeDocument/2006/relationships/hyperlink" Target="mailto:liz.martinez075@gmail.com" TargetMode="External"/><Relationship Id="rId221" Type="http://schemas.openxmlformats.org/officeDocument/2006/relationships/hyperlink" Target="mailto:Pause@tanyasaunders.com" TargetMode="External"/><Relationship Id="rId342" Type="http://schemas.openxmlformats.org/officeDocument/2006/relationships/hyperlink" Target="mailto:saramp6315@gmail.com" TargetMode="External"/><Relationship Id="rId463" Type="http://schemas.openxmlformats.org/officeDocument/2006/relationships/hyperlink" Target="mailto:lisachick75@gmail.com" TargetMode="External"/><Relationship Id="rId217" Type="http://schemas.openxmlformats.org/officeDocument/2006/relationships/hyperlink" Target="mailto:rainbear26@yahoo.com" TargetMode="External"/><Relationship Id="rId338" Type="http://schemas.openxmlformats.org/officeDocument/2006/relationships/hyperlink" Target="mailto:bonjour@champagnelifesociety.com" TargetMode="External"/><Relationship Id="rId459" Type="http://schemas.openxmlformats.org/officeDocument/2006/relationships/hyperlink" Target="mailto:draginflies0028@yahoo.com" TargetMode="External"/><Relationship Id="rId216" Type="http://schemas.openxmlformats.org/officeDocument/2006/relationships/hyperlink" Target="mailto:rainbear26@yahoo.com" TargetMode="External"/><Relationship Id="rId337" Type="http://schemas.openxmlformats.org/officeDocument/2006/relationships/hyperlink" Target="mailto:cris.smith12@gmail.com" TargetMode="External"/><Relationship Id="rId458" Type="http://schemas.openxmlformats.org/officeDocument/2006/relationships/hyperlink" Target="mailto:gordiemail@gmail.com" TargetMode="External"/><Relationship Id="rId215" Type="http://schemas.openxmlformats.org/officeDocument/2006/relationships/hyperlink" Target="mailto:maryaegrosse@yahoo.com" TargetMode="External"/><Relationship Id="rId336" Type="http://schemas.openxmlformats.org/officeDocument/2006/relationships/hyperlink" Target="mailto:249kenmac@gmail.com" TargetMode="External"/><Relationship Id="rId457" Type="http://schemas.openxmlformats.org/officeDocument/2006/relationships/hyperlink" Target="mailto:gordiemail@gmail.com" TargetMode="External"/><Relationship Id="rId214" Type="http://schemas.openxmlformats.org/officeDocument/2006/relationships/hyperlink" Target="mailto:maryaegrosse@yahoo.com" TargetMode="External"/><Relationship Id="rId335" Type="http://schemas.openxmlformats.org/officeDocument/2006/relationships/hyperlink" Target="mailto:vickyrich@yahoo.com" TargetMode="External"/><Relationship Id="rId456" Type="http://schemas.openxmlformats.org/officeDocument/2006/relationships/hyperlink" Target="mailto:tarot@bumstina.com" TargetMode="External"/><Relationship Id="rId219" Type="http://schemas.openxmlformats.org/officeDocument/2006/relationships/hyperlink" Target="mailto:tamara_de_haas@hotmail.com" TargetMode="External"/><Relationship Id="rId218" Type="http://schemas.openxmlformats.org/officeDocument/2006/relationships/hyperlink" Target="mailto:tamara_de_haas@hotmail.com" TargetMode="External"/><Relationship Id="rId339" Type="http://schemas.openxmlformats.org/officeDocument/2006/relationships/hyperlink" Target="mailto:laurenlevin21@gmail.com" TargetMode="External"/><Relationship Id="rId330" Type="http://schemas.openxmlformats.org/officeDocument/2006/relationships/hyperlink" Target="mailto:shellycubbage@gmail.com" TargetMode="External"/><Relationship Id="rId451" Type="http://schemas.openxmlformats.org/officeDocument/2006/relationships/hyperlink" Target="mailto:anacastroleite@gmail.com" TargetMode="External"/><Relationship Id="rId450" Type="http://schemas.openxmlformats.org/officeDocument/2006/relationships/hyperlink" Target="mailto:Hollyhilts@live.com" TargetMode="External"/><Relationship Id="rId213" Type="http://schemas.openxmlformats.org/officeDocument/2006/relationships/hyperlink" Target="mailto:mlwcmarata@gmail.com" TargetMode="External"/><Relationship Id="rId334" Type="http://schemas.openxmlformats.org/officeDocument/2006/relationships/hyperlink" Target="mailto:vickyrich@yahoo.com" TargetMode="External"/><Relationship Id="rId455" Type="http://schemas.openxmlformats.org/officeDocument/2006/relationships/hyperlink" Target="mailto:tarot@bumstina.com" TargetMode="External"/><Relationship Id="rId212" Type="http://schemas.openxmlformats.org/officeDocument/2006/relationships/hyperlink" Target="mailto:mlwcmarata@gmail.com" TargetMode="External"/><Relationship Id="rId333" Type="http://schemas.openxmlformats.org/officeDocument/2006/relationships/hyperlink" Target="mailto:shellyminor@comcast.net" TargetMode="External"/><Relationship Id="rId454" Type="http://schemas.openxmlformats.org/officeDocument/2006/relationships/hyperlink" Target="mailto:sealeamber2@gmail.com" TargetMode="External"/><Relationship Id="rId211" Type="http://schemas.openxmlformats.org/officeDocument/2006/relationships/hyperlink" Target="mailto:margaretemory@gmail.com" TargetMode="External"/><Relationship Id="rId332" Type="http://schemas.openxmlformats.org/officeDocument/2006/relationships/hyperlink" Target="mailto:shellyminor@comcast.net" TargetMode="External"/><Relationship Id="rId453" Type="http://schemas.openxmlformats.org/officeDocument/2006/relationships/hyperlink" Target="mailto:sealeamber2@gmail.com" TargetMode="External"/><Relationship Id="rId210" Type="http://schemas.openxmlformats.org/officeDocument/2006/relationships/hyperlink" Target="mailto:margaretemory@gmail.com" TargetMode="External"/><Relationship Id="rId331" Type="http://schemas.openxmlformats.org/officeDocument/2006/relationships/hyperlink" Target="mailto:shellycubbage@gmail.com" TargetMode="External"/><Relationship Id="rId452" Type="http://schemas.openxmlformats.org/officeDocument/2006/relationships/hyperlink" Target="mailto:anacastroleite@gmail.com" TargetMode="External"/><Relationship Id="rId370" Type="http://schemas.openxmlformats.org/officeDocument/2006/relationships/hyperlink" Target="mailto:rdianat@hotmail.com" TargetMode="External"/><Relationship Id="rId491" Type="http://schemas.openxmlformats.org/officeDocument/2006/relationships/hyperlink" Target="mailto:maliakstorm@gmail.com" TargetMode="External"/><Relationship Id="rId490" Type="http://schemas.openxmlformats.org/officeDocument/2006/relationships/hyperlink" Target="mailto:maliakstorm@gmail.com" TargetMode="External"/><Relationship Id="rId129" Type="http://schemas.openxmlformats.org/officeDocument/2006/relationships/hyperlink" Target="mailto:zelisa@zelisapotter.com" TargetMode="External"/><Relationship Id="rId128" Type="http://schemas.openxmlformats.org/officeDocument/2006/relationships/hyperlink" Target="mailto:lehmandy25@gmail.com" TargetMode="External"/><Relationship Id="rId249" Type="http://schemas.openxmlformats.org/officeDocument/2006/relationships/hyperlink" Target="mailto:jen@phoenix-workforce.com" TargetMode="External"/><Relationship Id="rId127" Type="http://schemas.openxmlformats.org/officeDocument/2006/relationships/hyperlink" Target="mailto:coachkeciajones@gmail.com" TargetMode="External"/><Relationship Id="rId248" Type="http://schemas.openxmlformats.org/officeDocument/2006/relationships/hyperlink" Target="mailto:jen@phoenix-workforce.com" TargetMode="External"/><Relationship Id="rId369" Type="http://schemas.openxmlformats.org/officeDocument/2006/relationships/hyperlink" Target="mailto:nicoledarin@icloud.com" TargetMode="External"/><Relationship Id="rId126" Type="http://schemas.openxmlformats.org/officeDocument/2006/relationships/hyperlink" Target="mailto:ramsay019@gmail.com" TargetMode="External"/><Relationship Id="rId247" Type="http://schemas.openxmlformats.org/officeDocument/2006/relationships/hyperlink" Target="mailto:g.stanislaviciute@gmail.com" TargetMode="External"/><Relationship Id="rId368" Type="http://schemas.openxmlformats.org/officeDocument/2006/relationships/hyperlink" Target="mailto:nicoledarin@icloud.com" TargetMode="External"/><Relationship Id="rId489" Type="http://schemas.openxmlformats.org/officeDocument/2006/relationships/hyperlink" Target="mailto:ksmith.inbox@gmail.com" TargetMode="External"/><Relationship Id="rId121" Type="http://schemas.openxmlformats.org/officeDocument/2006/relationships/hyperlink" Target="mailto:skatecoachmargaux@gmail.com" TargetMode="External"/><Relationship Id="rId242" Type="http://schemas.openxmlformats.org/officeDocument/2006/relationships/hyperlink" Target="mailto:deepisani@hotmail.com" TargetMode="External"/><Relationship Id="rId363" Type="http://schemas.openxmlformats.org/officeDocument/2006/relationships/hyperlink" Target="mailto:maclickle@gmail.com" TargetMode="External"/><Relationship Id="rId484" Type="http://schemas.openxmlformats.org/officeDocument/2006/relationships/hyperlink" Target="mailto:brendaorozco514@gmail.com" TargetMode="External"/><Relationship Id="rId120" Type="http://schemas.openxmlformats.org/officeDocument/2006/relationships/hyperlink" Target="mailto:hintonv006@gmail.com" TargetMode="External"/><Relationship Id="rId241" Type="http://schemas.openxmlformats.org/officeDocument/2006/relationships/hyperlink" Target="mailto:dawn.moon@hotmail.com" TargetMode="External"/><Relationship Id="rId362" Type="http://schemas.openxmlformats.org/officeDocument/2006/relationships/hyperlink" Target="mailto:maclickle@gmail.com" TargetMode="External"/><Relationship Id="rId483" Type="http://schemas.openxmlformats.org/officeDocument/2006/relationships/hyperlink" Target="mailto:debbiewassylenko@gmail.com" TargetMode="External"/><Relationship Id="rId240" Type="http://schemas.openxmlformats.org/officeDocument/2006/relationships/hyperlink" Target="mailto:dawn.moon@hotmail.com" TargetMode="External"/><Relationship Id="rId361" Type="http://schemas.openxmlformats.org/officeDocument/2006/relationships/hyperlink" Target="mailto:TreeshaLynn@gmail.com" TargetMode="External"/><Relationship Id="rId482" Type="http://schemas.openxmlformats.org/officeDocument/2006/relationships/hyperlink" Target="mailto:debbiewassylenko@gmail.com" TargetMode="External"/><Relationship Id="rId360" Type="http://schemas.openxmlformats.org/officeDocument/2006/relationships/hyperlink" Target="mailto:TreeshaLynn@gmail.com" TargetMode="External"/><Relationship Id="rId481" Type="http://schemas.openxmlformats.org/officeDocument/2006/relationships/hyperlink" Target="mailto:aliciaetter1@gmail.com" TargetMode="External"/><Relationship Id="rId125" Type="http://schemas.openxmlformats.org/officeDocument/2006/relationships/hyperlink" Target="mailto:ccbrinker2@gmail.com" TargetMode="External"/><Relationship Id="rId246" Type="http://schemas.openxmlformats.org/officeDocument/2006/relationships/hyperlink" Target="mailto:g.stanislaviciute@gmail.com" TargetMode="External"/><Relationship Id="rId367" Type="http://schemas.openxmlformats.org/officeDocument/2006/relationships/hyperlink" Target="mailto:jdschoenecker@gmail.com" TargetMode="External"/><Relationship Id="rId488" Type="http://schemas.openxmlformats.org/officeDocument/2006/relationships/hyperlink" Target="mailto:ksmith.inbox@gmail.com" TargetMode="External"/><Relationship Id="rId124" Type="http://schemas.openxmlformats.org/officeDocument/2006/relationships/hyperlink" Target="mailto:nz101@icloud.com" TargetMode="External"/><Relationship Id="rId245" Type="http://schemas.openxmlformats.org/officeDocument/2006/relationships/hyperlink" Target="mailto:edidoerksen@gmail.com" TargetMode="External"/><Relationship Id="rId366" Type="http://schemas.openxmlformats.org/officeDocument/2006/relationships/hyperlink" Target="mailto:jdschoenecker@gmail.com" TargetMode="External"/><Relationship Id="rId487" Type="http://schemas.openxmlformats.org/officeDocument/2006/relationships/hyperlink" Target="mailto:ilania@icloud.com" TargetMode="External"/><Relationship Id="rId123" Type="http://schemas.openxmlformats.org/officeDocument/2006/relationships/hyperlink" Target="mailto:herb.st@hotmail.com" TargetMode="External"/><Relationship Id="rId244" Type="http://schemas.openxmlformats.org/officeDocument/2006/relationships/hyperlink" Target="mailto:edidoerksen@gmail.com" TargetMode="External"/><Relationship Id="rId365" Type="http://schemas.openxmlformats.org/officeDocument/2006/relationships/hyperlink" Target="mailto:Nbtothemax@gmail.com" TargetMode="External"/><Relationship Id="rId486" Type="http://schemas.openxmlformats.org/officeDocument/2006/relationships/hyperlink" Target="mailto:ilania@icloud.com" TargetMode="External"/><Relationship Id="rId122" Type="http://schemas.openxmlformats.org/officeDocument/2006/relationships/hyperlink" Target="mailto:fernyphile@yahoo.com" TargetMode="External"/><Relationship Id="rId243" Type="http://schemas.openxmlformats.org/officeDocument/2006/relationships/hyperlink" Target="mailto:deepisani@hotmail.com" TargetMode="External"/><Relationship Id="rId364" Type="http://schemas.openxmlformats.org/officeDocument/2006/relationships/hyperlink" Target="mailto:Nbtothemax@gmail.com" TargetMode="External"/><Relationship Id="rId485" Type="http://schemas.openxmlformats.org/officeDocument/2006/relationships/hyperlink" Target="mailto:brendaorozco514@gmail.com" TargetMode="External"/><Relationship Id="rId95" Type="http://schemas.openxmlformats.org/officeDocument/2006/relationships/hyperlink" Target="mailto:eshe.kragh@outlook.com" TargetMode="External"/><Relationship Id="rId94" Type="http://schemas.openxmlformats.org/officeDocument/2006/relationships/hyperlink" Target="mailto:teresinhamfc@hotmail.com" TargetMode="External"/><Relationship Id="rId97" Type="http://schemas.openxmlformats.org/officeDocument/2006/relationships/hyperlink" Target="mailto:wmotley@live.com.au" TargetMode="External"/><Relationship Id="rId96" Type="http://schemas.openxmlformats.org/officeDocument/2006/relationships/hyperlink" Target="mailto:triciaflasphaler@gmail.com" TargetMode="External"/><Relationship Id="rId99" Type="http://schemas.openxmlformats.org/officeDocument/2006/relationships/hyperlink" Target="mailto:doughty31276@gmail.com" TargetMode="External"/><Relationship Id="rId480" Type="http://schemas.openxmlformats.org/officeDocument/2006/relationships/hyperlink" Target="mailto:marion.brown@verti-shade.com" TargetMode="External"/><Relationship Id="rId98" Type="http://schemas.openxmlformats.org/officeDocument/2006/relationships/hyperlink" Target="mailto:andreahstafford@gmail.com" TargetMode="External"/><Relationship Id="rId91" Type="http://schemas.openxmlformats.org/officeDocument/2006/relationships/hyperlink" Target="mailto:ammaxam@aol.com" TargetMode="External"/><Relationship Id="rId90" Type="http://schemas.openxmlformats.org/officeDocument/2006/relationships/hyperlink" Target="mailto:kmaustin67@hotmail.com" TargetMode="External"/><Relationship Id="rId93" Type="http://schemas.openxmlformats.org/officeDocument/2006/relationships/hyperlink" Target="mailto:gentryrose.gr@gmail.com" TargetMode="External"/><Relationship Id="rId92" Type="http://schemas.openxmlformats.org/officeDocument/2006/relationships/hyperlink" Target="mailto:imatthews.georgia@gmail.com" TargetMode="External"/><Relationship Id="rId118" Type="http://schemas.openxmlformats.org/officeDocument/2006/relationships/hyperlink" Target="mailto:emilykalcher@yahoo.com" TargetMode="External"/><Relationship Id="rId239" Type="http://schemas.openxmlformats.org/officeDocument/2006/relationships/hyperlink" Target="mailto:fromygar@gmail.com" TargetMode="External"/><Relationship Id="rId117" Type="http://schemas.openxmlformats.org/officeDocument/2006/relationships/hyperlink" Target="mailto:glarawen@gmail.com" TargetMode="External"/><Relationship Id="rId238" Type="http://schemas.openxmlformats.org/officeDocument/2006/relationships/hyperlink" Target="mailto:fromygar@gmail.com" TargetMode="External"/><Relationship Id="rId359" Type="http://schemas.openxmlformats.org/officeDocument/2006/relationships/hyperlink" Target="mailto:meekam@bigpond.com" TargetMode="External"/><Relationship Id="rId116" Type="http://schemas.openxmlformats.org/officeDocument/2006/relationships/hyperlink" Target="mailto:Anaree8@yahoo.com" TargetMode="External"/><Relationship Id="rId237" Type="http://schemas.openxmlformats.org/officeDocument/2006/relationships/hyperlink" Target="mailto:vgreeneraz@gmail.com" TargetMode="External"/><Relationship Id="rId358" Type="http://schemas.openxmlformats.org/officeDocument/2006/relationships/hyperlink" Target="mailto:home@holloran.biz" TargetMode="External"/><Relationship Id="rId479" Type="http://schemas.openxmlformats.org/officeDocument/2006/relationships/hyperlink" Target="mailto:marion.brown@verti-shade.com" TargetMode="External"/><Relationship Id="rId115" Type="http://schemas.openxmlformats.org/officeDocument/2006/relationships/hyperlink" Target="mailto:twilightalanward@gmail.com" TargetMode="External"/><Relationship Id="rId236" Type="http://schemas.openxmlformats.org/officeDocument/2006/relationships/hyperlink" Target="mailto:vgreeneraz@gmail.com" TargetMode="External"/><Relationship Id="rId357" Type="http://schemas.openxmlformats.org/officeDocument/2006/relationships/hyperlink" Target="mailto:natalie@compasshealingproject.com" TargetMode="External"/><Relationship Id="rId478" Type="http://schemas.openxmlformats.org/officeDocument/2006/relationships/hyperlink" Target="mailto:meighanleibert@gmail.com" TargetMode="External"/><Relationship Id="rId119" Type="http://schemas.openxmlformats.org/officeDocument/2006/relationships/hyperlink" Target="mailto:anders.aly18@gmail.com" TargetMode="External"/><Relationship Id="rId110" Type="http://schemas.openxmlformats.org/officeDocument/2006/relationships/hyperlink" Target="mailto:susanlmayerlmt@gmail.com" TargetMode="External"/><Relationship Id="rId231" Type="http://schemas.openxmlformats.org/officeDocument/2006/relationships/hyperlink" Target="mailto:kesharabeth@protonmail.com" TargetMode="External"/><Relationship Id="rId352" Type="http://schemas.openxmlformats.org/officeDocument/2006/relationships/hyperlink" Target="mailto:murnane.liz@gmail.com" TargetMode="External"/><Relationship Id="rId473" Type="http://schemas.openxmlformats.org/officeDocument/2006/relationships/hyperlink" Target="mailto:claire.holsey.brown@gmail.com" TargetMode="External"/><Relationship Id="rId230" Type="http://schemas.openxmlformats.org/officeDocument/2006/relationships/hyperlink" Target="mailto:kesharabeth@protonmail.com" TargetMode="External"/><Relationship Id="rId351" Type="http://schemas.openxmlformats.org/officeDocument/2006/relationships/hyperlink" Target="mailto:kecolegate@yahoo.com" TargetMode="External"/><Relationship Id="rId472" Type="http://schemas.openxmlformats.org/officeDocument/2006/relationships/hyperlink" Target="mailto:i.tricia@me.com" TargetMode="External"/><Relationship Id="rId350" Type="http://schemas.openxmlformats.org/officeDocument/2006/relationships/hyperlink" Target="mailto:kecolegate@yahoo.com" TargetMode="External"/><Relationship Id="rId471" Type="http://schemas.openxmlformats.org/officeDocument/2006/relationships/hyperlink" Target="mailto:i.tricia@me.com" TargetMode="External"/><Relationship Id="rId470" Type="http://schemas.openxmlformats.org/officeDocument/2006/relationships/hyperlink" Target="mailto:ruth.kniuksta@gmail.com" TargetMode="External"/><Relationship Id="rId114" Type="http://schemas.openxmlformats.org/officeDocument/2006/relationships/hyperlink" Target="mailto:vicky.osullivan@hotmail.com" TargetMode="External"/><Relationship Id="rId235" Type="http://schemas.openxmlformats.org/officeDocument/2006/relationships/hyperlink" Target="mailto:stephaniehope1@gmail.com" TargetMode="External"/><Relationship Id="rId356" Type="http://schemas.openxmlformats.org/officeDocument/2006/relationships/hyperlink" Target="mailto:natalie@compasshealingproject.com" TargetMode="External"/><Relationship Id="rId477" Type="http://schemas.openxmlformats.org/officeDocument/2006/relationships/hyperlink" Target="mailto:meighanleibert@gmail.com" TargetMode="External"/><Relationship Id="rId113" Type="http://schemas.openxmlformats.org/officeDocument/2006/relationships/hyperlink" Target="mailto:patricia@lighthouse-yoga.com" TargetMode="External"/><Relationship Id="rId234" Type="http://schemas.openxmlformats.org/officeDocument/2006/relationships/hyperlink" Target="mailto:stephaniehope1@gmail.com" TargetMode="External"/><Relationship Id="rId355" Type="http://schemas.openxmlformats.org/officeDocument/2006/relationships/hyperlink" Target="mailto:himekosugaya@gmail.com" TargetMode="External"/><Relationship Id="rId476" Type="http://schemas.openxmlformats.org/officeDocument/2006/relationships/hyperlink" Target="mailto:moonintwelfthhouse@gmail.com" TargetMode="External"/><Relationship Id="rId112" Type="http://schemas.openxmlformats.org/officeDocument/2006/relationships/hyperlink" Target="mailto:lorettadaniel718@gmail.com" TargetMode="External"/><Relationship Id="rId233" Type="http://schemas.openxmlformats.org/officeDocument/2006/relationships/hyperlink" Target="mailto:lanniereid@outlook.com" TargetMode="External"/><Relationship Id="rId354" Type="http://schemas.openxmlformats.org/officeDocument/2006/relationships/hyperlink" Target="mailto:himekosugaya@gmail.com" TargetMode="External"/><Relationship Id="rId475" Type="http://schemas.openxmlformats.org/officeDocument/2006/relationships/hyperlink" Target="mailto:moonintwelfthhouse@gmail.com" TargetMode="External"/><Relationship Id="rId111" Type="http://schemas.openxmlformats.org/officeDocument/2006/relationships/hyperlink" Target="mailto:BranwenEdwards@aol.com" TargetMode="External"/><Relationship Id="rId232" Type="http://schemas.openxmlformats.org/officeDocument/2006/relationships/hyperlink" Target="mailto:lanniereid@outlook.com" TargetMode="External"/><Relationship Id="rId353" Type="http://schemas.openxmlformats.org/officeDocument/2006/relationships/hyperlink" Target="mailto:murnane.liz@gmail.com" TargetMode="External"/><Relationship Id="rId474" Type="http://schemas.openxmlformats.org/officeDocument/2006/relationships/hyperlink" Target="mailto:claire.holsey.brown@gmail.com" TargetMode="External"/><Relationship Id="rId305" Type="http://schemas.openxmlformats.org/officeDocument/2006/relationships/hyperlink" Target="mailto:f.l.harvey@icloud.com" TargetMode="External"/><Relationship Id="rId426" Type="http://schemas.openxmlformats.org/officeDocument/2006/relationships/hyperlink" Target="mailto:marniestretch@gmail.com" TargetMode="External"/><Relationship Id="rId304" Type="http://schemas.openxmlformats.org/officeDocument/2006/relationships/hyperlink" Target="mailto:elizabethulrich1@comcast.net" TargetMode="External"/><Relationship Id="rId425" Type="http://schemas.openxmlformats.org/officeDocument/2006/relationships/hyperlink" Target="mailto:marniestretch@gmail.com" TargetMode="External"/><Relationship Id="rId303" Type="http://schemas.openxmlformats.org/officeDocument/2006/relationships/hyperlink" Target="mailto:donnacyork@gmail.com" TargetMode="External"/><Relationship Id="rId424" Type="http://schemas.openxmlformats.org/officeDocument/2006/relationships/hyperlink" Target="mailto:Jessnav.03@gmail.com" TargetMode="External"/><Relationship Id="rId302" Type="http://schemas.openxmlformats.org/officeDocument/2006/relationships/hyperlink" Target="mailto:suzanneplatner@icloud.com" TargetMode="External"/><Relationship Id="rId423" Type="http://schemas.openxmlformats.org/officeDocument/2006/relationships/hyperlink" Target="mailto:Jessnav.03@gmail.com" TargetMode="External"/><Relationship Id="rId309" Type="http://schemas.openxmlformats.org/officeDocument/2006/relationships/hyperlink" Target="mailto:sarah@brynteson.info" TargetMode="External"/><Relationship Id="rId308" Type="http://schemas.openxmlformats.org/officeDocument/2006/relationships/hyperlink" Target="mailto:katie.bogey@gmail.com" TargetMode="External"/><Relationship Id="rId429" Type="http://schemas.openxmlformats.org/officeDocument/2006/relationships/hyperlink" Target="mailto:thetemperamentalgoddess@gmail.com" TargetMode="External"/><Relationship Id="rId307" Type="http://schemas.openxmlformats.org/officeDocument/2006/relationships/hyperlink" Target="mailto:lindsey_cochrane@yahoo.com" TargetMode="External"/><Relationship Id="rId428" Type="http://schemas.openxmlformats.org/officeDocument/2006/relationships/hyperlink" Target="mailto:priya.zander.fox@gmail.com" TargetMode="External"/><Relationship Id="rId306" Type="http://schemas.openxmlformats.org/officeDocument/2006/relationships/hyperlink" Target="mailto:jpiltz16@gmail.com" TargetMode="External"/><Relationship Id="rId427" Type="http://schemas.openxmlformats.org/officeDocument/2006/relationships/hyperlink" Target="mailto:priya.zander.fox@gmail.com" TargetMode="External"/><Relationship Id="rId301" Type="http://schemas.openxmlformats.org/officeDocument/2006/relationships/hyperlink" Target="mailto:suzanneplatner@icloud.com" TargetMode="External"/><Relationship Id="rId422" Type="http://schemas.openxmlformats.org/officeDocument/2006/relationships/hyperlink" Target="mailto:fibars@gmail.com" TargetMode="External"/><Relationship Id="rId300" Type="http://schemas.openxmlformats.org/officeDocument/2006/relationships/hyperlink" Target="mailto:suzanneplatner@icloud.com" TargetMode="External"/><Relationship Id="rId421" Type="http://schemas.openxmlformats.org/officeDocument/2006/relationships/hyperlink" Target="mailto:fibars@gmail.com" TargetMode="External"/><Relationship Id="rId420" Type="http://schemas.openxmlformats.org/officeDocument/2006/relationships/hyperlink" Target="mailto:ashsade22@gmail.com" TargetMode="External"/><Relationship Id="rId415" Type="http://schemas.openxmlformats.org/officeDocument/2006/relationships/hyperlink" Target="mailto:sheenalobo01@gmail.com" TargetMode="External"/><Relationship Id="rId536" Type="http://schemas.openxmlformats.org/officeDocument/2006/relationships/hyperlink" Target="mailto:kimschott10@gmail.com" TargetMode="External"/><Relationship Id="rId414" Type="http://schemas.openxmlformats.org/officeDocument/2006/relationships/hyperlink" Target="mailto:nicoleakamom@gmail.com" TargetMode="External"/><Relationship Id="rId535" Type="http://schemas.openxmlformats.org/officeDocument/2006/relationships/hyperlink" Target="mailto:kimschott10@gmail.com" TargetMode="External"/><Relationship Id="rId413" Type="http://schemas.openxmlformats.org/officeDocument/2006/relationships/hyperlink" Target="mailto:nicoleakamom@gmail.com" TargetMode="External"/><Relationship Id="rId534" Type="http://schemas.openxmlformats.org/officeDocument/2006/relationships/hyperlink" Target="mailto:unice@seznam.cz" TargetMode="External"/><Relationship Id="rId412" Type="http://schemas.openxmlformats.org/officeDocument/2006/relationships/hyperlink" Target="mailto:marciamohre@gmail.com" TargetMode="External"/><Relationship Id="rId533" Type="http://schemas.openxmlformats.org/officeDocument/2006/relationships/hyperlink" Target="mailto:nmmartin1129@gmail.com" TargetMode="External"/><Relationship Id="rId419" Type="http://schemas.openxmlformats.org/officeDocument/2006/relationships/hyperlink" Target="mailto:ashsade22@gmail.com" TargetMode="External"/><Relationship Id="rId418" Type="http://schemas.openxmlformats.org/officeDocument/2006/relationships/hyperlink" Target="mailto:snapple1996@gmail.com" TargetMode="External"/><Relationship Id="rId539" Type="http://schemas.openxmlformats.org/officeDocument/2006/relationships/vmlDrawing" Target="../drawings/vmlDrawing1.vml"/><Relationship Id="rId417" Type="http://schemas.openxmlformats.org/officeDocument/2006/relationships/hyperlink" Target="mailto:snapple1996@gmail.com" TargetMode="External"/><Relationship Id="rId538" Type="http://schemas.openxmlformats.org/officeDocument/2006/relationships/drawing" Target="../drawings/drawing1.xml"/><Relationship Id="rId416" Type="http://schemas.openxmlformats.org/officeDocument/2006/relationships/hyperlink" Target="mailto:sheenalobo01@gmail.com" TargetMode="External"/><Relationship Id="rId537" Type="http://schemas.openxmlformats.org/officeDocument/2006/relationships/hyperlink" Target="mailto:d@dgtlabs.com" TargetMode="External"/><Relationship Id="rId411" Type="http://schemas.openxmlformats.org/officeDocument/2006/relationships/hyperlink" Target="mailto:jemmommy5@gmail.com" TargetMode="External"/><Relationship Id="rId532" Type="http://schemas.openxmlformats.org/officeDocument/2006/relationships/hyperlink" Target="mailto:hakomitr@aol.com" TargetMode="External"/><Relationship Id="rId410" Type="http://schemas.openxmlformats.org/officeDocument/2006/relationships/hyperlink" Target="mailto:jemmommy5@gmail.com" TargetMode="External"/><Relationship Id="rId531" Type="http://schemas.openxmlformats.org/officeDocument/2006/relationships/hyperlink" Target="mailto:myshka24@hotmail.com" TargetMode="External"/><Relationship Id="rId530" Type="http://schemas.openxmlformats.org/officeDocument/2006/relationships/hyperlink" Target="mailto:ordwayscherer@gmail.com" TargetMode="External"/><Relationship Id="rId206" Type="http://schemas.openxmlformats.org/officeDocument/2006/relationships/hyperlink" Target="mailto:finecd_99@yahoo.com" TargetMode="External"/><Relationship Id="rId327" Type="http://schemas.openxmlformats.org/officeDocument/2006/relationships/hyperlink" Target="mailto:madanna99@aol.com" TargetMode="External"/><Relationship Id="rId448" Type="http://schemas.openxmlformats.org/officeDocument/2006/relationships/hyperlink" Target="mailto:blot.virginie1@gmail.com" TargetMode="External"/><Relationship Id="rId205" Type="http://schemas.openxmlformats.org/officeDocument/2006/relationships/hyperlink" Target="mailto:babs.don@icloud.com" TargetMode="External"/><Relationship Id="rId326" Type="http://schemas.openxmlformats.org/officeDocument/2006/relationships/hyperlink" Target="mailto:madanna99@aol.com" TargetMode="External"/><Relationship Id="rId447" Type="http://schemas.openxmlformats.org/officeDocument/2006/relationships/hyperlink" Target="mailto:blot.virginie1@gmail.com" TargetMode="External"/><Relationship Id="rId204" Type="http://schemas.openxmlformats.org/officeDocument/2006/relationships/hyperlink" Target="mailto:lkaternick@gmail.com" TargetMode="External"/><Relationship Id="rId325" Type="http://schemas.openxmlformats.org/officeDocument/2006/relationships/hyperlink" Target="mailto:limarosalda@gmail.com" TargetMode="External"/><Relationship Id="rId446" Type="http://schemas.openxmlformats.org/officeDocument/2006/relationships/hyperlink" Target="mailto:vixengard@gmail.com" TargetMode="External"/><Relationship Id="rId203" Type="http://schemas.openxmlformats.org/officeDocument/2006/relationships/hyperlink" Target="mailto:lkaternick@gmail.com" TargetMode="External"/><Relationship Id="rId324" Type="http://schemas.openxmlformats.org/officeDocument/2006/relationships/hyperlink" Target="mailto:limarosalda@gmail.com" TargetMode="External"/><Relationship Id="rId445" Type="http://schemas.openxmlformats.org/officeDocument/2006/relationships/hyperlink" Target="mailto:vixengard@gmail.com" TargetMode="External"/><Relationship Id="rId209" Type="http://schemas.openxmlformats.org/officeDocument/2006/relationships/hyperlink" Target="mailto:linsed@msn.com" TargetMode="External"/><Relationship Id="rId208" Type="http://schemas.openxmlformats.org/officeDocument/2006/relationships/hyperlink" Target="mailto:linsed@msn.com" TargetMode="External"/><Relationship Id="rId329" Type="http://schemas.openxmlformats.org/officeDocument/2006/relationships/hyperlink" Target="mailto:normajeanfromabilene1965@gmail.com" TargetMode="External"/><Relationship Id="rId207" Type="http://schemas.openxmlformats.org/officeDocument/2006/relationships/hyperlink" Target="mailto:finecd_99@yahoo.com" TargetMode="External"/><Relationship Id="rId328" Type="http://schemas.openxmlformats.org/officeDocument/2006/relationships/hyperlink" Target="mailto:normajeanfromabilene1965@gmail.com" TargetMode="External"/><Relationship Id="rId449" Type="http://schemas.openxmlformats.org/officeDocument/2006/relationships/hyperlink" Target="mailto:Hollyhilts@live.com" TargetMode="External"/><Relationship Id="rId440" Type="http://schemas.openxmlformats.org/officeDocument/2006/relationships/hyperlink" Target="mailto:lunarhealingmke@gmail.com" TargetMode="External"/><Relationship Id="rId202" Type="http://schemas.openxmlformats.org/officeDocument/2006/relationships/hyperlink" Target="mailto:triciadave@comcast.net" TargetMode="External"/><Relationship Id="rId323" Type="http://schemas.openxmlformats.org/officeDocument/2006/relationships/hyperlink" Target="mailto:katiegarvey0@gmail.com" TargetMode="External"/><Relationship Id="rId444" Type="http://schemas.openxmlformats.org/officeDocument/2006/relationships/hyperlink" Target="mailto:mrnlavin@yahoo.com" TargetMode="External"/><Relationship Id="rId201" Type="http://schemas.openxmlformats.org/officeDocument/2006/relationships/hyperlink" Target="mailto:triciadave@comcast.net" TargetMode="External"/><Relationship Id="rId322" Type="http://schemas.openxmlformats.org/officeDocument/2006/relationships/hyperlink" Target="mailto:katiegarvey0@gmail.com" TargetMode="External"/><Relationship Id="rId443" Type="http://schemas.openxmlformats.org/officeDocument/2006/relationships/hyperlink" Target="mailto:mrnlavin@yahoo.com" TargetMode="External"/><Relationship Id="rId200" Type="http://schemas.openxmlformats.org/officeDocument/2006/relationships/hyperlink" Target="mailto:terris426@hotmail.com" TargetMode="External"/><Relationship Id="rId321" Type="http://schemas.openxmlformats.org/officeDocument/2006/relationships/hyperlink" Target="mailto:katiegarvey0@gmail.com" TargetMode="External"/><Relationship Id="rId442" Type="http://schemas.openxmlformats.org/officeDocument/2006/relationships/hyperlink" Target="mailto:linda@albich.cz" TargetMode="External"/><Relationship Id="rId320" Type="http://schemas.openxmlformats.org/officeDocument/2006/relationships/hyperlink" Target="mailto:katiegarvey0@gmail.com" TargetMode="External"/><Relationship Id="rId441" Type="http://schemas.openxmlformats.org/officeDocument/2006/relationships/hyperlink" Target="mailto:linda@albich.cz" TargetMode="External"/><Relationship Id="rId316" Type="http://schemas.openxmlformats.org/officeDocument/2006/relationships/hyperlink" Target="mailto:emileeduell@gmail.com" TargetMode="External"/><Relationship Id="rId437" Type="http://schemas.openxmlformats.org/officeDocument/2006/relationships/hyperlink" Target="mailto:LIZCORYELL@YAHOO.COM" TargetMode="External"/><Relationship Id="rId315" Type="http://schemas.openxmlformats.org/officeDocument/2006/relationships/hyperlink" Target="mailto:wicozaniyoga@yahoo.com" TargetMode="External"/><Relationship Id="rId436" Type="http://schemas.openxmlformats.org/officeDocument/2006/relationships/hyperlink" Target="mailto:ashkayaesthetics@gmail.com" TargetMode="External"/><Relationship Id="rId314" Type="http://schemas.openxmlformats.org/officeDocument/2006/relationships/hyperlink" Target="mailto:wicozaniyoga@yahoo.com" TargetMode="External"/><Relationship Id="rId435" Type="http://schemas.openxmlformats.org/officeDocument/2006/relationships/hyperlink" Target="mailto:ashkayaesthetics@gmail.com" TargetMode="External"/><Relationship Id="rId313" Type="http://schemas.openxmlformats.org/officeDocument/2006/relationships/hyperlink" Target="mailto:tlwawells@gmail.com" TargetMode="External"/><Relationship Id="rId434" Type="http://schemas.openxmlformats.org/officeDocument/2006/relationships/hyperlink" Target="mailto:indiemystique@gmail.com" TargetMode="External"/><Relationship Id="rId319" Type="http://schemas.openxmlformats.org/officeDocument/2006/relationships/hyperlink" Target="mailto:emmabrookerayner@gmail.com" TargetMode="External"/><Relationship Id="rId318" Type="http://schemas.openxmlformats.org/officeDocument/2006/relationships/hyperlink" Target="mailto:emmabrookerayner@gmail.com" TargetMode="External"/><Relationship Id="rId439" Type="http://schemas.openxmlformats.org/officeDocument/2006/relationships/hyperlink" Target="mailto:lunarhealingmke@gmail.com" TargetMode="External"/><Relationship Id="rId317" Type="http://schemas.openxmlformats.org/officeDocument/2006/relationships/hyperlink" Target="mailto:emileeduell@gmail.com" TargetMode="External"/><Relationship Id="rId438" Type="http://schemas.openxmlformats.org/officeDocument/2006/relationships/hyperlink" Target="mailto:LIZCORYELL@YAHOO.COM" TargetMode="External"/><Relationship Id="rId312" Type="http://schemas.openxmlformats.org/officeDocument/2006/relationships/hyperlink" Target="mailto:sarah@brynteson.info" TargetMode="External"/><Relationship Id="rId433" Type="http://schemas.openxmlformats.org/officeDocument/2006/relationships/hyperlink" Target="mailto:indiemystique@gmail.com" TargetMode="External"/><Relationship Id="rId311" Type="http://schemas.openxmlformats.org/officeDocument/2006/relationships/hyperlink" Target="mailto:rharders2102@comcast.net" TargetMode="External"/><Relationship Id="rId432" Type="http://schemas.openxmlformats.org/officeDocument/2006/relationships/hyperlink" Target="mailto:mckenzie.andi@yahoo.com" TargetMode="External"/><Relationship Id="rId310" Type="http://schemas.openxmlformats.org/officeDocument/2006/relationships/hyperlink" Target="mailto:lindsey_cochrane@yahoo.com" TargetMode="External"/><Relationship Id="rId431" Type="http://schemas.openxmlformats.org/officeDocument/2006/relationships/hyperlink" Target="mailto:mckenzie.andi@yahoo.com" TargetMode="External"/><Relationship Id="rId430" Type="http://schemas.openxmlformats.org/officeDocument/2006/relationships/hyperlink" Target="mailto:thetemperamentalgoddes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nneliesvette@gmail.com" TargetMode="External"/><Relationship Id="rId2" Type="http://schemas.openxmlformats.org/officeDocument/2006/relationships/hyperlink" Target="mailto:totoatsuko@hotmail.com" TargetMode="External"/><Relationship Id="rId3" Type="http://schemas.openxmlformats.org/officeDocument/2006/relationships/hyperlink" Target="mailto:dkisler170@gmail.com" TargetMode="External"/><Relationship Id="rId4" Type="http://schemas.openxmlformats.org/officeDocument/2006/relationships/hyperlink" Target="mailto:kristenbraid@hotmail.com" TargetMode="External"/><Relationship Id="rId9" Type="http://schemas.openxmlformats.org/officeDocument/2006/relationships/hyperlink" Target="mailto:rosa.hernandez2137@gmail.com" TargetMode="External"/><Relationship Id="rId5" Type="http://schemas.openxmlformats.org/officeDocument/2006/relationships/hyperlink" Target="mailto:lisaciardelli@comcast.net" TargetMode="External"/><Relationship Id="rId6" Type="http://schemas.openxmlformats.org/officeDocument/2006/relationships/hyperlink" Target="mailto:maraprentice@gmail.com" TargetMode="External"/><Relationship Id="rId7" Type="http://schemas.openxmlformats.org/officeDocument/2006/relationships/hyperlink" Target="mailto:druidpm@yahoo.com" TargetMode="External"/><Relationship Id="rId8" Type="http://schemas.openxmlformats.org/officeDocument/2006/relationships/hyperlink" Target="mailto:qlevere@yahoo.com" TargetMode="External"/><Relationship Id="rId11" Type="http://schemas.openxmlformats.org/officeDocument/2006/relationships/hyperlink" Target="mailto:triciadave@comcast.net" TargetMode="External"/><Relationship Id="rId10" Type="http://schemas.openxmlformats.org/officeDocument/2006/relationships/hyperlink" Target="mailto:terris426@hotmail.com" TargetMode="External"/><Relationship Id="rId1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63"/>
    <col customWidth="1" min="2" max="2" width="33.5"/>
    <col customWidth="1" min="3" max="3" width="13.5"/>
    <col customWidth="1" min="4" max="4" width="20.0"/>
    <col customWidth="1" min="5" max="5" width="16.5"/>
  </cols>
  <sheetData>
    <row r="1">
      <c r="A1" s="1" t="s">
        <v>0</v>
      </c>
      <c r="B1" s="1" t="s">
        <v>1</v>
      </c>
      <c r="C1" s="1" t="s">
        <v>2</v>
      </c>
      <c r="D1" s="2" t="s">
        <v>3</v>
      </c>
      <c r="E1" s="3" t="s">
        <v>4</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c r="A2" s="4" t="s">
        <v>5</v>
      </c>
      <c r="B2" s="5" t="s">
        <v>6</v>
      </c>
      <c r="C2" s="4" t="s">
        <v>7</v>
      </c>
      <c r="D2" s="6" t="s">
        <v>8</v>
      </c>
      <c r="E2" s="6" t="s">
        <v>9</v>
      </c>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c r="A3" s="4" t="s">
        <v>10</v>
      </c>
      <c r="B3" s="8" t="s">
        <v>11</v>
      </c>
      <c r="C3" s="4">
        <v>6.302695454E9</v>
      </c>
      <c r="D3" s="6" t="s">
        <v>8</v>
      </c>
      <c r="E3" s="6" t="s">
        <v>9</v>
      </c>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c r="A4" s="4" t="s">
        <v>12</v>
      </c>
      <c r="B4" s="5" t="s">
        <v>13</v>
      </c>
      <c r="C4" s="4">
        <v>6.507997561E9</v>
      </c>
      <c r="D4" s="6" t="s">
        <v>8</v>
      </c>
      <c r="E4" s="6" t="s">
        <v>9</v>
      </c>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c r="A5" s="4" t="s">
        <v>14</v>
      </c>
      <c r="B5" s="5" t="s">
        <v>15</v>
      </c>
      <c r="C5" s="4">
        <v>5.414973465E9</v>
      </c>
      <c r="D5" s="6" t="s">
        <v>8</v>
      </c>
      <c r="E5" s="6" t="s">
        <v>9</v>
      </c>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c r="A6" s="4" t="s">
        <v>16</v>
      </c>
      <c r="B6" s="5" t="s">
        <v>17</v>
      </c>
      <c r="C6" s="4">
        <v>7.083143079E9</v>
      </c>
      <c r="D6" s="6" t="s">
        <v>8</v>
      </c>
      <c r="E6" s="6" t="s">
        <v>9</v>
      </c>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c r="A7" s="4" t="s">
        <v>18</v>
      </c>
      <c r="B7" s="5" t="s">
        <v>19</v>
      </c>
      <c r="C7" s="4">
        <v>8.479427251E9</v>
      </c>
      <c r="D7" s="6" t="s">
        <v>8</v>
      </c>
      <c r="E7" s="6" t="s">
        <v>9</v>
      </c>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c r="A8" s="4" t="s">
        <v>20</v>
      </c>
      <c r="B8" s="5" t="s">
        <v>21</v>
      </c>
      <c r="C8" s="4">
        <v>7.605210127E9</v>
      </c>
      <c r="D8" s="6" t="s">
        <v>8</v>
      </c>
      <c r="E8" s="6" t="s">
        <v>9</v>
      </c>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c r="A9" s="4" t="s">
        <v>22</v>
      </c>
      <c r="B9" s="5" t="s">
        <v>23</v>
      </c>
      <c r="C9" s="4">
        <v>8.185187132E9</v>
      </c>
      <c r="D9" s="6" t="s">
        <v>8</v>
      </c>
      <c r="E9" s="6" t="s">
        <v>9</v>
      </c>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c r="A10" s="7" t="s">
        <v>24</v>
      </c>
      <c r="B10" s="7" t="s">
        <v>25</v>
      </c>
      <c r="C10" s="7">
        <v>7.814847353E9</v>
      </c>
      <c r="D10" s="6" t="s">
        <v>8</v>
      </c>
      <c r="E10" s="6" t="s">
        <v>9</v>
      </c>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c r="A11" s="4" t="s">
        <v>26</v>
      </c>
      <c r="B11" s="5" t="s">
        <v>27</v>
      </c>
      <c r="C11" s="4">
        <v>9.732222091E9</v>
      </c>
      <c r="D11" s="6" t="s">
        <v>8</v>
      </c>
      <c r="E11" s="6" t="s">
        <v>9</v>
      </c>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c r="A12" s="4" t="s">
        <v>28</v>
      </c>
      <c r="B12" s="5" t="s">
        <v>29</v>
      </c>
      <c r="C12" s="4">
        <f>+12102607166</f>
        <v>12102607166</v>
      </c>
      <c r="D12" s="6" t="s">
        <v>8</v>
      </c>
      <c r="E12" s="6" t="s">
        <v>9</v>
      </c>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c r="A13" s="4" t="s">
        <v>30</v>
      </c>
      <c r="B13" s="5" t="s">
        <v>31</v>
      </c>
      <c r="C13" s="4">
        <v>2.393984466E9</v>
      </c>
      <c r="D13" s="6" t="s">
        <v>8</v>
      </c>
      <c r="E13" s="6" t="s">
        <v>9</v>
      </c>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c r="A14" s="4" t="s">
        <v>32</v>
      </c>
      <c r="B14" s="5" t="s">
        <v>33</v>
      </c>
      <c r="C14" s="4">
        <v>3.07349094E9</v>
      </c>
      <c r="D14" s="6" t="s">
        <v>8</v>
      </c>
      <c r="E14" s="6" t="s">
        <v>9</v>
      </c>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c r="A15" s="4" t="s">
        <v>34</v>
      </c>
      <c r="B15" s="5" t="s">
        <v>35</v>
      </c>
      <c r="C15" s="4">
        <v>6.198066995E9</v>
      </c>
      <c r="D15" s="6" t="s">
        <v>8</v>
      </c>
      <c r="E15" s="6" t="s">
        <v>9</v>
      </c>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row>
    <row r="16">
      <c r="A16" s="9" t="s">
        <v>36</v>
      </c>
      <c r="B16" s="10" t="s">
        <v>37</v>
      </c>
      <c r="C16" s="9" t="s">
        <v>38</v>
      </c>
      <c r="D16" s="6" t="s">
        <v>8</v>
      </c>
      <c r="E16" s="6" t="s">
        <v>9</v>
      </c>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c r="A17" s="4" t="s">
        <v>39</v>
      </c>
      <c r="B17" s="11" t="s">
        <v>40</v>
      </c>
      <c r="C17" s="4">
        <v>5.154909022E9</v>
      </c>
      <c r="D17" s="12" t="s">
        <v>41</v>
      </c>
      <c r="E17" s="6" t="s">
        <v>9</v>
      </c>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c r="A18" s="4" t="s">
        <v>42</v>
      </c>
      <c r="B18" s="5" t="s">
        <v>43</v>
      </c>
      <c r="C18" s="4">
        <v>4.028508361E9</v>
      </c>
      <c r="D18" s="12" t="s">
        <v>41</v>
      </c>
      <c r="E18" s="6" t="s">
        <v>9</v>
      </c>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c r="A19" s="4" t="s">
        <v>44</v>
      </c>
      <c r="B19" s="5" t="s">
        <v>45</v>
      </c>
      <c r="C19" s="4">
        <v>6.172644771E9</v>
      </c>
      <c r="D19" s="12" t="s">
        <v>41</v>
      </c>
      <c r="E19" s="6" t="s">
        <v>9</v>
      </c>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c r="A20" s="4" t="s">
        <v>46</v>
      </c>
      <c r="B20" s="5" t="s">
        <v>47</v>
      </c>
      <c r="C20" s="4">
        <v>8.184042664E9</v>
      </c>
      <c r="D20" s="12" t="s">
        <v>41</v>
      </c>
      <c r="E20" s="6" t="s">
        <v>9</v>
      </c>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c r="A21" s="4" t="s">
        <v>48</v>
      </c>
      <c r="B21" s="5" t="s">
        <v>49</v>
      </c>
      <c r="C21" s="4">
        <v>9.496336002E9</v>
      </c>
      <c r="D21" s="12" t="s">
        <v>41</v>
      </c>
      <c r="E21" s="6" t="s">
        <v>9</v>
      </c>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c r="A22" s="4" t="s">
        <v>50</v>
      </c>
      <c r="B22" s="5" t="s">
        <v>51</v>
      </c>
      <c r="C22" s="4">
        <v>4.806199391E9</v>
      </c>
      <c r="D22" s="12" t="s">
        <v>41</v>
      </c>
      <c r="E22" s="6" t="s">
        <v>9</v>
      </c>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row r="23">
      <c r="A23" s="4" t="s">
        <v>52</v>
      </c>
      <c r="B23" s="5" t="s">
        <v>53</v>
      </c>
      <c r="C23" s="4" t="s">
        <v>54</v>
      </c>
      <c r="D23" s="12" t="s">
        <v>41</v>
      </c>
      <c r="E23" s="6" t="s">
        <v>9</v>
      </c>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c r="A24" s="4" t="s">
        <v>55</v>
      </c>
      <c r="B24" s="5" t="s">
        <v>56</v>
      </c>
      <c r="C24" s="4">
        <v>7.39509119E8</v>
      </c>
      <c r="D24" s="12" t="s">
        <v>41</v>
      </c>
      <c r="E24" s="6" t="s">
        <v>9</v>
      </c>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c r="A25" s="4" t="s">
        <v>57</v>
      </c>
      <c r="B25" s="5" t="s">
        <v>58</v>
      </c>
      <c r="C25" s="4">
        <v>7.013886775E9</v>
      </c>
      <c r="D25" s="12" t="s">
        <v>41</v>
      </c>
      <c r="E25" s="6" t="s">
        <v>9</v>
      </c>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c r="A26" s="4" t="s">
        <v>59</v>
      </c>
      <c r="B26" s="5" t="s">
        <v>60</v>
      </c>
      <c r="C26" s="4">
        <v>8.477575294E9</v>
      </c>
      <c r="D26" s="12" t="s">
        <v>41</v>
      </c>
      <c r="E26" s="6" t="s">
        <v>9</v>
      </c>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row>
    <row r="27">
      <c r="A27" s="4" t="s">
        <v>61</v>
      </c>
      <c r="B27" s="5" t="s">
        <v>62</v>
      </c>
      <c r="C27" s="4">
        <v>8.015740548E9</v>
      </c>
      <c r="D27" s="12" t="s">
        <v>41</v>
      </c>
      <c r="E27" s="6" t="s">
        <v>9</v>
      </c>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row>
    <row r="28">
      <c r="A28" s="4" t="s">
        <v>63</v>
      </c>
      <c r="B28" s="5" t="s">
        <v>64</v>
      </c>
      <c r="C28" s="4">
        <f>+13106217020</f>
        <v>13106217020</v>
      </c>
      <c r="D28" s="12" t="s">
        <v>41</v>
      </c>
      <c r="E28" s="6" t="s">
        <v>9</v>
      </c>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row>
    <row r="29">
      <c r="A29" s="4" t="s">
        <v>65</v>
      </c>
      <c r="B29" s="5" t="s">
        <v>66</v>
      </c>
      <c r="C29" s="4">
        <v>4.571132432E9</v>
      </c>
      <c r="D29" s="12" t="s">
        <v>41</v>
      </c>
      <c r="E29" s="6" t="s">
        <v>9</v>
      </c>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row>
    <row r="30">
      <c r="A30" s="4" t="s">
        <v>67</v>
      </c>
      <c r="B30" s="5" t="s">
        <v>68</v>
      </c>
      <c r="C30" s="4">
        <v>5.083088785E9</v>
      </c>
      <c r="D30" s="12" t="s">
        <v>41</v>
      </c>
      <c r="E30" s="6" t="s">
        <v>9</v>
      </c>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row>
    <row r="31">
      <c r="A31" s="9" t="s">
        <v>69</v>
      </c>
      <c r="B31" s="10" t="s">
        <v>70</v>
      </c>
      <c r="C31" s="9" t="s">
        <v>71</v>
      </c>
      <c r="D31" s="12" t="s">
        <v>41</v>
      </c>
      <c r="E31" s="6" t="s">
        <v>9</v>
      </c>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row>
    <row r="32">
      <c r="A32" s="4" t="s">
        <v>72</v>
      </c>
      <c r="B32" s="5" t="s">
        <v>73</v>
      </c>
      <c r="C32" s="4">
        <v>2.038567675E9</v>
      </c>
      <c r="D32" s="6" t="s">
        <v>74</v>
      </c>
      <c r="E32" s="6" t="s">
        <v>9</v>
      </c>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row>
    <row r="33">
      <c r="A33" s="4" t="s">
        <v>75</v>
      </c>
      <c r="B33" s="5" t="s">
        <v>76</v>
      </c>
      <c r="C33" s="4">
        <v>8.086523229E9</v>
      </c>
      <c r="D33" s="6" t="s">
        <v>74</v>
      </c>
      <c r="E33" s="6" t="s">
        <v>9</v>
      </c>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row>
    <row r="34">
      <c r="A34" s="4" t="s">
        <v>77</v>
      </c>
      <c r="B34" s="5" t="s">
        <v>78</v>
      </c>
      <c r="C34" s="4" t="s">
        <v>79</v>
      </c>
      <c r="D34" s="6" t="s">
        <v>74</v>
      </c>
      <c r="E34" s="6" t="s">
        <v>9</v>
      </c>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row>
    <row r="35">
      <c r="A35" s="4" t="s">
        <v>80</v>
      </c>
      <c r="B35" s="5" t="s">
        <v>81</v>
      </c>
      <c r="C35" s="4">
        <v>9.137139499E9</v>
      </c>
      <c r="D35" s="6" t="s">
        <v>74</v>
      </c>
      <c r="E35" s="6" t="s">
        <v>9</v>
      </c>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row>
    <row r="36">
      <c r="A36" s="7" t="s">
        <v>82</v>
      </c>
      <c r="B36" s="7" t="s">
        <v>83</v>
      </c>
      <c r="C36" s="7">
        <v>7.206358335E9</v>
      </c>
      <c r="D36" s="6" t="s">
        <v>74</v>
      </c>
      <c r="E36" s="6" t="s">
        <v>9</v>
      </c>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row>
    <row r="37">
      <c r="A37" s="4" t="s">
        <v>84</v>
      </c>
      <c r="B37" s="5" t="s">
        <v>85</v>
      </c>
      <c r="C37" s="4" t="s">
        <v>86</v>
      </c>
      <c r="D37" s="6" t="s">
        <v>74</v>
      </c>
      <c r="E37" s="6" t="s">
        <v>9</v>
      </c>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row>
    <row r="38">
      <c r="A38" s="4" t="s">
        <v>87</v>
      </c>
      <c r="B38" s="5" t="s">
        <v>88</v>
      </c>
      <c r="C38" s="4">
        <v>2.898394914E9</v>
      </c>
      <c r="D38" s="6" t="s">
        <v>74</v>
      </c>
      <c r="E38" s="6" t="s">
        <v>9</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row>
    <row r="39">
      <c r="A39" s="4" t="s">
        <v>89</v>
      </c>
      <c r="B39" s="5" t="s">
        <v>90</v>
      </c>
      <c r="C39" s="4">
        <v>7.816322507E9</v>
      </c>
      <c r="D39" s="6" t="s">
        <v>74</v>
      </c>
      <c r="E39" s="6" t="s">
        <v>9</v>
      </c>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c r="A40" s="4" t="s">
        <v>91</v>
      </c>
      <c r="B40" s="5" t="s">
        <v>92</v>
      </c>
      <c r="C40" s="4">
        <v>4.389324325E9</v>
      </c>
      <c r="D40" s="6" t="s">
        <v>74</v>
      </c>
      <c r="E40" s="6" t="s">
        <v>9</v>
      </c>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row>
    <row r="41">
      <c r="A41" s="4" t="s">
        <v>93</v>
      </c>
      <c r="B41" s="5" t="s">
        <v>94</v>
      </c>
      <c r="C41" s="4">
        <v>3.016935278E9</v>
      </c>
      <c r="D41" s="6" t="s">
        <v>74</v>
      </c>
      <c r="E41" s="6" t="s">
        <v>9</v>
      </c>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row>
    <row r="42">
      <c r="A42" s="4" t="s">
        <v>95</v>
      </c>
      <c r="B42" s="5" t="s">
        <v>96</v>
      </c>
      <c r="C42" s="4" t="s">
        <v>97</v>
      </c>
      <c r="D42" s="6" t="s">
        <v>74</v>
      </c>
      <c r="E42" s="6" t="s">
        <v>9</v>
      </c>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row>
    <row r="43">
      <c r="A43" s="4" t="s">
        <v>98</v>
      </c>
      <c r="B43" s="5" t="s">
        <v>99</v>
      </c>
      <c r="C43" s="4">
        <f>+4791790166</f>
        <v>4791790166</v>
      </c>
      <c r="D43" s="6" t="s">
        <v>74</v>
      </c>
      <c r="E43" s="6" t="s">
        <v>9</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row>
    <row r="44">
      <c r="A44" s="4" t="s">
        <v>100</v>
      </c>
      <c r="B44" s="5" t="s">
        <v>101</v>
      </c>
      <c r="C44" s="4">
        <v>8.143235364E9</v>
      </c>
      <c r="D44" s="6" t="s">
        <v>74</v>
      </c>
      <c r="E44" s="6" t="s">
        <v>9</v>
      </c>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row>
    <row r="45">
      <c r="A45" s="4" t="s">
        <v>102</v>
      </c>
      <c r="B45" s="5" t="s">
        <v>103</v>
      </c>
      <c r="C45" s="4">
        <v>7.808144807E9</v>
      </c>
      <c r="D45" s="6" t="s">
        <v>74</v>
      </c>
      <c r="E45" s="6" t="s">
        <v>9</v>
      </c>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row>
    <row r="46">
      <c r="A46" s="4" t="s">
        <v>104</v>
      </c>
      <c r="B46" s="5" t="s">
        <v>105</v>
      </c>
      <c r="C46" s="4" t="s">
        <v>106</v>
      </c>
      <c r="D46" s="6" t="s">
        <v>74</v>
      </c>
      <c r="E46" s="6" t="s">
        <v>9</v>
      </c>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row>
    <row r="47">
      <c r="A47" s="4" t="s">
        <v>107</v>
      </c>
      <c r="B47" s="5" t="s">
        <v>108</v>
      </c>
      <c r="C47" s="4">
        <v>4.039525608E9</v>
      </c>
      <c r="D47" s="6" t="s">
        <v>109</v>
      </c>
      <c r="E47" s="6" t="s">
        <v>9</v>
      </c>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row>
    <row r="48">
      <c r="A48" s="4" t="s">
        <v>110</v>
      </c>
      <c r="B48" s="5" t="s">
        <v>111</v>
      </c>
      <c r="C48" s="4">
        <v>3.109955777E9</v>
      </c>
      <c r="D48" s="6" t="s">
        <v>109</v>
      </c>
      <c r="E48" s="6" t="s">
        <v>9</v>
      </c>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row>
    <row r="49">
      <c r="A49" s="4" t="s">
        <v>112</v>
      </c>
      <c r="B49" s="5" t="s">
        <v>113</v>
      </c>
      <c r="C49" s="4">
        <v>8.434697169E9</v>
      </c>
      <c r="D49" s="6" t="s">
        <v>109</v>
      </c>
      <c r="E49" s="6" t="s">
        <v>9</v>
      </c>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c r="A50" s="4" t="s">
        <v>114</v>
      </c>
      <c r="B50" s="5" t="s">
        <v>115</v>
      </c>
      <c r="C50" s="4">
        <v>4.252837336E9</v>
      </c>
      <c r="D50" s="6" t="s">
        <v>109</v>
      </c>
      <c r="E50" s="6" t="s">
        <v>9</v>
      </c>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c r="A51" s="4" t="s">
        <v>116</v>
      </c>
      <c r="B51" s="5" t="s">
        <v>117</v>
      </c>
      <c r="C51" s="4">
        <v>3.107808989E9</v>
      </c>
      <c r="D51" s="6" t="s">
        <v>109</v>
      </c>
      <c r="E51" s="6" t="s">
        <v>9</v>
      </c>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row r="52">
      <c r="A52" s="4" t="s">
        <v>118</v>
      </c>
      <c r="B52" s="5" t="s">
        <v>119</v>
      </c>
      <c r="C52" s="4">
        <v>6.107153951E9</v>
      </c>
      <c r="D52" s="6" t="s">
        <v>109</v>
      </c>
      <c r="E52" s="6" t="s">
        <v>9</v>
      </c>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3">
      <c r="A53" s="4" t="s">
        <v>120</v>
      </c>
      <c r="B53" s="5" t="s">
        <v>121</v>
      </c>
      <c r="C53" s="4">
        <v>9.149072668E9</v>
      </c>
      <c r="D53" s="6" t="s">
        <v>109</v>
      </c>
      <c r="E53" s="6" t="s">
        <v>9</v>
      </c>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row>
    <row r="54">
      <c r="A54" s="4" t="s">
        <v>122</v>
      </c>
      <c r="B54" s="5" t="s">
        <v>123</v>
      </c>
      <c r="C54" s="4">
        <v>1.4357140105E10</v>
      </c>
      <c r="D54" s="6" t="s">
        <v>109</v>
      </c>
      <c r="E54" s="6" t="s">
        <v>9</v>
      </c>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row>
    <row r="55">
      <c r="A55" s="7" t="s">
        <v>124</v>
      </c>
      <c r="B55" s="13" t="s">
        <v>125</v>
      </c>
      <c r="C55" s="14">
        <v>6.104966884E9</v>
      </c>
      <c r="D55" s="6" t="s">
        <v>109</v>
      </c>
      <c r="E55" s="6" t="s">
        <v>9</v>
      </c>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row>
    <row r="56">
      <c r="A56" s="4" t="s">
        <v>126</v>
      </c>
      <c r="B56" s="5" t="s">
        <v>127</v>
      </c>
      <c r="C56" s="4">
        <v>6.134082093E9</v>
      </c>
      <c r="D56" s="6" t="s">
        <v>109</v>
      </c>
      <c r="E56" s="6" t="s">
        <v>9</v>
      </c>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row>
    <row r="57">
      <c r="A57" s="4" t="s">
        <v>128</v>
      </c>
      <c r="B57" s="5" t="s">
        <v>129</v>
      </c>
      <c r="C57" s="4" t="s">
        <v>130</v>
      </c>
      <c r="D57" s="6" t="s">
        <v>109</v>
      </c>
      <c r="E57" s="6" t="s">
        <v>9</v>
      </c>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row>
    <row r="58">
      <c r="A58" s="4" t="s">
        <v>131</v>
      </c>
      <c r="B58" s="5" t="s">
        <v>132</v>
      </c>
      <c r="C58" s="4">
        <v>6.47381979E9</v>
      </c>
      <c r="D58" s="6" t="s">
        <v>109</v>
      </c>
      <c r="E58" s="6" t="s">
        <v>9</v>
      </c>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row>
    <row r="59">
      <c r="A59" s="4" t="s">
        <v>133</v>
      </c>
      <c r="B59" s="5" t="s">
        <v>134</v>
      </c>
      <c r="C59" s="4">
        <v>8.018309464E9</v>
      </c>
      <c r="D59" s="6" t="s">
        <v>109</v>
      </c>
      <c r="E59" s="6" t="s">
        <v>9</v>
      </c>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row>
    <row r="60">
      <c r="A60" s="4" t="s">
        <v>135</v>
      </c>
      <c r="B60" s="5" t="s">
        <v>136</v>
      </c>
      <c r="C60" s="4">
        <f>+18184025343</f>
        <v>18184025343</v>
      </c>
      <c r="D60" s="6" t="s">
        <v>109</v>
      </c>
      <c r="E60" s="6" t="s">
        <v>9</v>
      </c>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row>
    <row r="61">
      <c r="A61" s="4" t="s">
        <v>137</v>
      </c>
      <c r="B61" s="5" t="s">
        <v>138</v>
      </c>
      <c r="C61" s="4">
        <v>9.734764546E9</v>
      </c>
      <c r="D61" s="6" t="s">
        <v>109</v>
      </c>
      <c r="E61" s="6" t="s">
        <v>9</v>
      </c>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row>
    <row r="62">
      <c r="A62" s="4" t="s">
        <v>139</v>
      </c>
      <c r="B62" s="5" t="s">
        <v>140</v>
      </c>
      <c r="C62" s="4">
        <v>3.153959701E9</v>
      </c>
      <c r="D62" s="12" t="s">
        <v>141</v>
      </c>
      <c r="E62" s="6" t="s">
        <v>9</v>
      </c>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row>
    <row r="63">
      <c r="A63" s="4" t="s">
        <v>142</v>
      </c>
      <c r="B63" s="4" t="s">
        <v>143</v>
      </c>
      <c r="C63" s="4">
        <v>7.033622797E9</v>
      </c>
      <c r="D63" s="12" t="s">
        <v>141</v>
      </c>
      <c r="E63" s="6" t="s">
        <v>9</v>
      </c>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row>
    <row r="64">
      <c r="A64" s="4" t="s">
        <v>144</v>
      </c>
      <c r="B64" s="5" t="s">
        <v>145</v>
      </c>
      <c r="C64" s="4">
        <v>6.024518364E9</v>
      </c>
      <c r="D64" s="12" t="s">
        <v>141</v>
      </c>
      <c r="E64" s="6" t="s">
        <v>9</v>
      </c>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row>
    <row r="65">
      <c r="A65" s="4" t="s">
        <v>146</v>
      </c>
      <c r="B65" s="5" t="s">
        <v>147</v>
      </c>
      <c r="C65" s="4">
        <v>9.287168165E9</v>
      </c>
      <c r="D65" s="12" t="s">
        <v>141</v>
      </c>
      <c r="E65" s="6" t="s">
        <v>9</v>
      </c>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row>
    <row r="66">
      <c r="A66" s="4" t="s">
        <v>148</v>
      </c>
      <c r="B66" s="5" t="s">
        <v>149</v>
      </c>
      <c r="C66" s="4">
        <v>2.672417198E9</v>
      </c>
      <c r="D66" s="12" t="s">
        <v>141</v>
      </c>
      <c r="E66" s="6" t="s">
        <v>9</v>
      </c>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row>
    <row r="67">
      <c r="A67" s="4" t="s">
        <v>150</v>
      </c>
      <c r="B67" s="5" t="s">
        <v>151</v>
      </c>
      <c r="C67" s="4" t="s">
        <v>152</v>
      </c>
      <c r="D67" s="12" t="s">
        <v>141</v>
      </c>
      <c r="E67" s="6" t="s">
        <v>9</v>
      </c>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row>
    <row r="68">
      <c r="A68" s="4" t="s">
        <v>153</v>
      </c>
      <c r="B68" s="5" t="s">
        <v>154</v>
      </c>
      <c r="C68" s="4">
        <v>2.063758598E9</v>
      </c>
      <c r="D68" s="12" t="s">
        <v>141</v>
      </c>
      <c r="E68" s="6" t="s">
        <v>9</v>
      </c>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c r="A69" s="4" t="s">
        <v>155</v>
      </c>
      <c r="B69" s="5" t="s">
        <v>156</v>
      </c>
      <c r="C69" s="4">
        <v>4.108049016E9</v>
      </c>
      <c r="D69" s="12" t="s">
        <v>141</v>
      </c>
      <c r="E69" s="6" t="s">
        <v>9</v>
      </c>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row>
    <row r="70">
      <c r="A70" s="15" t="s">
        <v>157</v>
      </c>
      <c r="B70" s="16" t="s">
        <v>158</v>
      </c>
      <c r="C70" s="15">
        <v>4.257706515E9</v>
      </c>
      <c r="D70" s="12" t="s">
        <v>141</v>
      </c>
      <c r="E70" s="12" t="s">
        <v>9</v>
      </c>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row>
    <row r="71">
      <c r="A71" s="15" t="s">
        <v>159</v>
      </c>
      <c r="B71" s="16" t="s">
        <v>160</v>
      </c>
      <c r="C71" s="15">
        <v>6.196470024E9</v>
      </c>
      <c r="D71" s="12" t="s">
        <v>141</v>
      </c>
      <c r="E71" s="12" t="s">
        <v>9</v>
      </c>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row>
    <row r="72">
      <c r="A72" s="17" t="s">
        <v>161</v>
      </c>
      <c r="B72" s="17" t="s">
        <v>162</v>
      </c>
      <c r="C72" s="17" t="s">
        <v>163</v>
      </c>
      <c r="D72" s="12" t="s">
        <v>141</v>
      </c>
      <c r="E72" s="12" t="s">
        <v>9</v>
      </c>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row>
    <row r="73">
      <c r="A73" s="15" t="s">
        <v>164</v>
      </c>
      <c r="B73" s="16" t="s">
        <v>165</v>
      </c>
      <c r="C73" s="15">
        <v>5.054003372E9</v>
      </c>
      <c r="D73" s="12" t="s">
        <v>141</v>
      </c>
      <c r="E73" s="12" t="s">
        <v>9</v>
      </c>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row>
    <row r="74">
      <c r="A74" s="15" t="s">
        <v>166</v>
      </c>
      <c r="B74" s="16" t="s">
        <v>167</v>
      </c>
      <c r="C74" s="15">
        <v>6.02754444E9</v>
      </c>
      <c r="D74" s="12" t="s">
        <v>141</v>
      </c>
      <c r="E74" s="12" t="s">
        <v>9</v>
      </c>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row>
    <row r="75">
      <c r="A75" s="17" t="s">
        <v>168</v>
      </c>
      <c r="B75" s="17" t="s">
        <v>169</v>
      </c>
      <c r="C75" s="17">
        <v>4.254052699E9</v>
      </c>
      <c r="D75" s="12" t="s">
        <v>141</v>
      </c>
      <c r="E75" s="12" t="s">
        <v>9</v>
      </c>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row>
    <row r="76">
      <c r="A76" s="15" t="s">
        <v>170</v>
      </c>
      <c r="B76" s="16" t="s">
        <v>171</v>
      </c>
      <c r="C76" s="15" t="s">
        <v>172</v>
      </c>
      <c r="D76" s="12" t="s">
        <v>141</v>
      </c>
      <c r="E76" s="12" t="s">
        <v>9</v>
      </c>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row>
    <row r="77">
      <c r="A77" s="15" t="s">
        <v>173</v>
      </c>
      <c r="B77" s="16" t="s">
        <v>174</v>
      </c>
      <c r="C77" s="15">
        <v>6.08636591E9</v>
      </c>
      <c r="D77" s="12" t="s">
        <v>175</v>
      </c>
      <c r="E77" s="12" t="s">
        <v>176</v>
      </c>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row>
    <row r="78">
      <c r="A78" s="15" t="s">
        <v>177</v>
      </c>
      <c r="B78" s="16" t="s">
        <v>178</v>
      </c>
      <c r="C78" s="15" t="s">
        <v>179</v>
      </c>
      <c r="D78" s="12" t="s">
        <v>175</v>
      </c>
      <c r="E78" s="12" t="s">
        <v>176</v>
      </c>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row>
    <row r="79">
      <c r="A79" s="15" t="s">
        <v>180</v>
      </c>
      <c r="B79" s="16" t="s">
        <v>181</v>
      </c>
      <c r="C79" s="15">
        <f>+46768867565</f>
        <v>46768867565</v>
      </c>
      <c r="D79" s="12" t="s">
        <v>175</v>
      </c>
      <c r="E79" s="12" t="s">
        <v>176</v>
      </c>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row>
    <row r="80">
      <c r="A80" s="15" t="s">
        <v>182</v>
      </c>
      <c r="B80" s="16" t="s">
        <v>183</v>
      </c>
      <c r="C80" s="15">
        <v>1.6096107636E10</v>
      </c>
      <c r="D80" s="12" t="s">
        <v>175</v>
      </c>
      <c r="E80" s="12" t="s">
        <v>176</v>
      </c>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row>
    <row r="81">
      <c r="A81" s="15" t="s">
        <v>184</v>
      </c>
      <c r="B81" s="16" t="s">
        <v>185</v>
      </c>
      <c r="C81" s="15">
        <v>5.623970592E9</v>
      </c>
      <c r="D81" s="12" t="s">
        <v>175</v>
      </c>
      <c r="E81" s="12" t="s">
        <v>176</v>
      </c>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row>
    <row r="82">
      <c r="A82" s="15" t="s">
        <v>186</v>
      </c>
      <c r="B82" s="16" t="s">
        <v>187</v>
      </c>
      <c r="C82" s="15">
        <v>9.044651114E9</v>
      </c>
      <c r="D82" s="12" t="s">
        <v>175</v>
      </c>
      <c r="E82" s="12" t="s">
        <v>176</v>
      </c>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row>
    <row r="83">
      <c r="A83" s="15" t="s">
        <v>188</v>
      </c>
      <c r="B83" s="16" t="s">
        <v>189</v>
      </c>
      <c r="C83" s="15">
        <v>5.306043256E9</v>
      </c>
      <c r="D83" s="12" t="s">
        <v>175</v>
      </c>
      <c r="E83" s="12" t="s">
        <v>176</v>
      </c>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row>
    <row r="84">
      <c r="A84" s="15" t="s">
        <v>190</v>
      </c>
      <c r="B84" s="16" t="s">
        <v>191</v>
      </c>
      <c r="C84" s="15">
        <v>2.604376801E9</v>
      </c>
      <c r="D84" s="12" t="s">
        <v>175</v>
      </c>
      <c r="E84" s="12" t="s">
        <v>176</v>
      </c>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row>
    <row r="85">
      <c r="A85" s="15" t="s">
        <v>192</v>
      </c>
      <c r="B85" s="16" t="s">
        <v>193</v>
      </c>
      <c r="C85" s="15">
        <v>7.077314005E9</v>
      </c>
      <c r="D85" s="12" t="s">
        <v>175</v>
      </c>
      <c r="E85" s="12" t="s">
        <v>176</v>
      </c>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row>
    <row r="86">
      <c r="A86" s="15" t="s">
        <v>194</v>
      </c>
      <c r="B86" s="16" t="s">
        <v>195</v>
      </c>
      <c r="C86" s="15">
        <v>2.039476806E9</v>
      </c>
      <c r="D86" s="12" t="s">
        <v>175</v>
      </c>
      <c r="E86" s="12" t="s">
        <v>176</v>
      </c>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row>
    <row r="87">
      <c r="A87" s="15" t="s">
        <v>196</v>
      </c>
      <c r="B87" s="16" t="s">
        <v>197</v>
      </c>
      <c r="C87" s="15">
        <v>6.122029092E9</v>
      </c>
      <c r="D87" s="12" t="s">
        <v>175</v>
      </c>
      <c r="E87" s="12" t="s">
        <v>176</v>
      </c>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row>
    <row r="88">
      <c r="A88" s="15" t="s">
        <v>198</v>
      </c>
      <c r="B88" s="16" t="s">
        <v>199</v>
      </c>
      <c r="C88" s="15">
        <v>3.106223825E9</v>
      </c>
      <c r="D88" s="12" t="s">
        <v>175</v>
      </c>
      <c r="E88" s="12" t="s">
        <v>176</v>
      </c>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row>
    <row r="89">
      <c r="A89" s="15" t="s">
        <v>200</v>
      </c>
      <c r="B89" s="16" t="s">
        <v>201</v>
      </c>
      <c r="C89" s="15">
        <v>5.174043492E9</v>
      </c>
      <c r="D89" s="12" t="s">
        <v>175</v>
      </c>
      <c r="E89" s="12" t="s">
        <v>176</v>
      </c>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row>
    <row r="90">
      <c r="A90" s="15" t="s">
        <v>202</v>
      </c>
      <c r="B90" s="16" t="s">
        <v>203</v>
      </c>
      <c r="C90" s="15">
        <v>1.5852008189E10</v>
      </c>
      <c r="D90" s="12" t="s">
        <v>204</v>
      </c>
      <c r="E90" s="12" t="s">
        <v>9</v>
      </c>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row>
    <row r="91">
      <c r="A91" s="15" t="s">
        <v>205</v>
      </c>
      <c r="B91" s="16" t="s">
        <v>206</v>
      </c>
      <c r="C91" s="15">
        <v>3.128133201E9</v>
      </c>
      <c r="D91" s="12" t="s">
        <v>204</v>
      </c>
      <c r="E91" s="12" t="s">
        <v>9</v>
      </c>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row>
    <row r="92">
      <c r="A92" s="15" t="s">
        <v>207</v>
      </c>
      <c r="B92" s="16" t="s">
        <v>208</v>
      </c>
      <c r="C92" s="15">
        <v>7.202600218E9</v>
      </c>
      <c r="D92" s="12" t="s">
        <v>204</v>
      </c>
      <c r="E92" s="12" t="s">
        <v>9</v>
      </c>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row>
    <row r="93">
      <c r="A93" s="15" t="s">
        <v>209</v>
      </c>
      <c r="B93" s="16" t="s">
        <v>210</v>
      </c>
      <c r="C93" s="15">
        <f>+19518583098</f>
        <v>19518583098</v>
      </c>
      <c r="D93" s="12" t="s">
        <v>204</v>
      </c>
      <c r="E93" s="12" t="s">
        <v>9</v>
      </c>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row>
    <row r="94">
      <c r="A94" s="15" t="s">
        <v>211</v>
      </c>
      <c r="B94" s="16" t="s">
        <v>212</v>
      </c>
      <c r="C94" s="15">
        <v>9.063995884E9</v>
      </c>
      <c r="D94" s="12" t="s">
        <v>204</v>
      </c>
      <c r="E94" s="12" t="s">
        <v>9</v>
      </c>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row>
    <row r="95">
      <c r="A95" s="15" t="s">
        <v>213</v>
      </c>
      <c r="B95" s="16" t="s">
        <v>214</v>
      </c>
      <c r="C95" s="15" t="s">
        <v>215</v>
      </c>
      <c r="D95" s="12" t="s">
        <v>204</v>
      </c>
      <c r="E95" s="12" t="s">
        <v>9</v>
      </c>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row>
    <row r="96">
      <c r="A96" s="15" t="s">
        <v>216</v>
      </c>
      <c r="B96" s="16" t="s">
        <v>217</v>
      </c>
      <c r="C96" s="15">
        <v>6.232171699E9</v>
      </c>
      <c r="D96" s="12" t="s">
        <v>204</v>
      </c>
      <c r="E96" s="12" t="s">
        <v>9</v>
      </c>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row>
    <row r="97">
      <c r="A97" s="15" t="s">
        <v>218</v>
      </c>
      <c r="B97" s="16" t="s">
        <v>219</v>
      </c>
      <c r="C97" s="15">
        <v>3.235738899E9</v>
      </c>
      <c r="D97" s="12" t="s">
        <v>204</v>
      </c>
      <c r="E97" s="12" t="s">
        <v>9</v>
      </c>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row>
    <row r="98">
      <c r="A98" s="15" t="s">
        <v>220</v>
      </c>
      <c r="B98" s="16" t="s">
        <v>221</v>
      </c>
      <c r="C98" s="15">
        <v>4.435226767E9</v>
      </c>
      <c r="D98" s="12" t="s">
        <v>204</v>
      </c>
      <c r="E98" s="12" t="s">
        <v>9</v>
      </c>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row>
    <row r="99">
      <c r="A99" s="15" t="s">
        <v>222</v>
      </c>
      <c r="B99" s="16" t="s">
        <v>223</v>
      </c>
      <c r="C99" s="15">
        <v>4.04734341E9</v>
      </c>
      <c r="D99" s="12" t="s">
        <v>204</v>
      </c>
      <c r="E99" s="12" t="s">
        <v>9</v>
      </c>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row>
    <row r="100">
      <c r="A100" s="15" t="s">
        <v>224</v>
      </c>
      <c r="B100" s="16" t="s">
        <v>225</v>
      </c>
      <c r="C100" s="15">
        <f>+351912440014</f>
        <v>351912440014</v>
      </c>
      <c r="D100" s="12" t="s">
        <v>204</v>
      </c>
      <c r="E100" s="12" t="s">
        <v>9</v>
      </c>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row>
    <row r="101">
      <c r="A101" s="15" t="s">
        <v>226</v>
      </c>
      <c r="B101" s="16" t="s">
        <v>227</v>
      </c>
      <c r="C101" s="15" t="s">
        <v>228</v>
      </c>
      <c r="D101" s="12" t="s">
        <v>204</v>
      </c>
      <c r="E101" s="12" t="s">
        <v>9</v>
      </c>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row>
    <row r="102">
      <c r="A102" s="15" t="s">
        <v>229</v>
      </c>
      <c r="B102" s="16" t="s">
        <v>230</v>
      </c>
      <c r="C102" s="15">
        <v>3.104289018E9</v>
      </c>
      <c r="D102" s="12" t="s">
        <v>204</v>
      </c>
      <c r="E102" s="12" t="s">
        <v>9</v>
      </c>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row>
    <row r="103">
      <c r="A103" s="15" t="s">
        <v>231</v>
      </c>
      <c r="B103" s="16" t="s">
        <v>232</v>
      </c>
      <c r="C103" s="15">
        <v>6.10427292959E11</v>
      </c>
      <c r="D103" s="12" t="s">
        <v>204</v>
      </c>
      <c r="E103" s="12" t="s">
        <v>9</v>
      </c>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row>
    <row r="104">
      <c r="A104" s="15" t="s">
        <v>233</v>
      </c>
      <c r="B104" s="16" t="s">
        <v>234</v>
      </c>
      <c r="C104" s="15">
        <v>6.152028556E9</v>
      </c>
      <c r="D104" s="12" t="s">
        <v>204</v>
      </c>
      <c r="E104" s="12" t="s">
        <v>9</v>
      </c>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row>
    <row r="105">
      <c r="A105" s="15" t="s">
        <v>235</v>
      </c>
      <c r="B105" s="16" t="s">
        <v>236</v>
      </c>
      <c r="C105" s="15">
        <v>2.034359986E9</v>
      </c>
      <c r="D105" s="12" t="s">
        <v>237</v>
      </c>
      <c r="E105" s="12" t="s">
        <v>238</v>
      </c>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row>
    <row r="106">
      <c r="A106" s="15" t="s">
        <v>239</v>
      </c>
      <c r="B106" s="16" t="s">
        <v>240</v>
      </c>
      <c r="C106" s="15" t="s">
        <v>241</v>
      </c>
      <c r="D106" s="12" t="s">
        <v>237</v>
      </c>
      <c r="E106" s="12" t="s">
        <v>238</v>
      </c>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row>
    <row r="107">
      <c r="A107" s="15" t="s">
        <v>242</v>
      </c>
      <c r="B107" s="16" t="s">
        <v>243</v>
      </c>
      <c r="C107" s="15" t="s">
        <v>244</v>
      </c>
      <c r="D107" s="12" t="s">
        <v>237</v>
      </c>
      <c r="E107" s="12" t="s">
        <v>238</v>
      </c>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row>
    <row r="108">
      <c r="A108" s="15" t="s">
        <v>245</v>
      </c>
      <c r="B108" s="18" t="s">
        <v>246</v>
      </c>
      <c r="C108" s="15">
        <v>8.182691991E9</v>
      </c>
      <c r="D108" s="12" t="s">
        <v>237</v>
      </c>
      <c r="E108" s="12" t="s">
        <v>238</v>
      </c>
      <c r="F108" s="6" t="s">
        <v>247</v>
      </c>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row>
    <row r="109">
      <c r="A109" s="17" t="s">
        <v>248</v>
      </c>
      <c r="B109" s="19" t="s">
        <v>249</v>
      </c>
      <c r="C109" s="15">
        <v>5.188676372E9</v>
      </c>
      <c r="D109" s="12" t="s">
        <v>237</v>
      </c>
      <c r="E109" s="12" t="s">
        <v>238</v>
      </c>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row>
    <row r="110">
      <c r="A110" s="15" t="s">
        <v>250</v>
      </c>
      <c r="B110" s="16" t="s">
        <v>251</v>
      </c>
      <c r="C110" s="15">
        <v>6.178514152E9</v>
      </c>
      <c r="D110" s="12" t="s">
        <v>237</v>
      </c>
      <c r="E110" s="12" t="s">
        <v>238</v>
      </c>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row>
    <row r="111">
      <c r="A111" s="15" t="s">
        <v>252</v>
      </c>
      <c r="B111" s="16" t="s">
        <v>253</v>
      </c>
      <c r="C111" s="15">
        <v>3.053217909E9</v>
      </c>
      <c r="D111" s="12" t="s">
        <v>237</v>
      </c>
      <c r="E111" s="12" t="s">
        <v>238</v>
      </c>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row>
    <row r="112">
      <c r="A112" s="15" t="s">
        <v>254</v>
      </c>
      <c r="B112" s="16" t="s">
        <v>255</v>
      </c>
      <c r="C112" s="15">
        <v>8.313590165E9</v>
      </c>
      <c r="D112" s="12" t="s">
        <v>237</v>
      </c>
      <c r="E112" s="12" t="s">
        <v>238</v>
      </c>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row>
    <row r="113">
      <c r="A113" s="15" t="s">
        <v>256</v>
      </c>
      <c r="B113" s="16" t="s">
        <v>257</v>
      </c>
      <c r="C113" s="15">
        <v>2.484214016E9</v>
      </c>
      <c r="D113" s="12" t="s">
        <v>237</v>
      </c>
      <c r="E113" s="12" t="s">
        <v>238</v>
      </c>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row>
    <row r="114">
      <c r="A114" s="15" t="s">
        <v>258</v>
      </c>
      <c r="B114" s="16" t="s">
        <v>259</v>
      </c>
      <c r="C114" s="15">
        <v>4.129961986E9</v>
      </c>
      <c r="D114" s="12" t="s">
        <v>260</v>
      </c>
      <c r="E114" s="12" t="s">
        <v>261</v>
      </c>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row>
    <row r="115">
      <c r="A115" s="17" t="s">
        <v>262</v>
      </c>
      <c r="B115" s="17" t="s">
        <v>263</v>
      </c>
      <c r="C115" s="17" t="s">
        <v>264</v>
      </c>
      <c r="D115" s="12" t="s">
        <v>260</v>
      </c>
      <c r="E115" s="12" t="s">
        <v>261</v>
      </c>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row>
    <row r="116">
      <c r="A116" s="15" t="s">
        <v>265</v>
      </c>
      <c r="B116" s="16" t="s">
        <v>266</v>
      </c>
      <c r="C116" s="15">
        <v>8.313256346E9</v>
      </c>
      <c r="D116" s="12" t="s">
        <v>260</v>
      </c>
      <c r="E116" s="12" t="s">
        <v>261</v>
      </c>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row>
    <row r="117">
      <c r="A117" s="15" t="s">
        <v>267</v>
      </c>
      <c r="B117" s="16" t="s">
        <v>268</v>
      </c>
      <c r="C117" s="15">
        <v>8.47738377E9</v>
      </c>
      <c r="D117" s="12" t="s">
        <v>260</v>
      </c>
      <c r="E117" s="12" t="s">
        <v>261</v>
      </c>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row>
    <row r="118">
      <c r="A118" s="15" t="s">
        <v>269</v>
      </c>
      <c r="B118" s="16" t="s">
        <v>270</v>
      </c>
      <c r="C118" s="15">
        <f>+447973566398</f>
        <v>447973566398</v>
      </c>
      <c r="D118" s="12" t="s">
        <v>260</v>
      </c>
      <c r="E118" s="12" t="s">
        <v>261</v>
      </c>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row>
    <row r="119">
      <c r="A119" s="15" t="s">
        <v>271</v>
      </c>
      <c r="B119" s="16" t="s">
        <v>272</v>
      </c>
      <c r="C119" s="15" t="s">
        <v>273</v>
      </c>
      <c r="D119" s="12" t="s">
        <v>260</v>
      </c>
      <c r="E119" s="12" t="s">
        <v>261</v>
      </c>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row>
    <row r="120">
      <c r="A120" s="15" t="s">
        <v>274</v>
      </c>
      <c r="B120" s="16" t="s">
        <v>275</v>
      </c>
      <c r="C120" s="15">
        <v>7.71049937E9</v>
      </c>
      <c r="D120" s="12" t="s">
        <v>260</v>
      </c>
      <c r="E120" s="12" t="s">
        <v>261</v>
      </c>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row>
    <row r="121">
      <c r="A121" s="15" t="s">
        <v>276</v>
      </c>
      <c r="B121" s="16" t="s">
        <v>277</v>
      </c>
      <c r="C121" s="15">
        <f>+353876348484</f>
        <v>353876348484</v>
      </c>
      <c r="D121" s="12" t="s">
        <v>260</v>
      </c>
      <c r="E121" s="12" t="s">
        <v>261</v>
      </c>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row>
    <row r="122">
      <c r="A122" s="15" t="s">
        <v>278</v>
      </c>
      <c r="B122" s="16" t="s">
        <v>279</v>
      </c>
      <c r="C122" s="15">
        <v>7.272550431E9</v>
      </c>
      <c r="D122" s="12" t="s">
        <v>260</v>
      </c>
      <c r="E122" s="12" t="s">
        <v>261</v>
      </c>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row>
    <row r="123">
      <c r="A123" s="15" t="s">
        <v>280</v>
      </c>
      <c r="B123" s="16" t="s">
        <v>281</v>
      </c>
      <c r="C123" s="15">
        <v>5.083641562E9</v>
      </c>
      <c r="D123" s="12" t="s">
        <v>260</v>
      </c>
      <c r="E123" s="12" t="s">
        <v>261</v>
      </c>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row>
    <row r="124">
      <c r="A124" s="15" t="s">
        <v>282</v>
      </c>
      <c r="B124" s="16" t="s">
        <v>283</v>
      </c>
      <c r="C124" s="15">
        <f>+31622388421</f>
        <v>31622388421</v>
      </c>
      <c r="D124" s="12" t="s">
        <v>260</v>
      </c>
      <c r="E124" s="12" t="s">
        <v>261</v>
      </c>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row>
    <row r="125">
      <c r="A125" s="15" t="s">
        <v>284</v>
      </c>
      <c r="B125" s="16" t="s">
        <v>285</v>
      </c>
      <c r="C125" s="17"/>
      <c r="D125" s="12" t="s">
        <v>260</v>
      </c>
      <c r="E125" s="12" t="s">
        <v>261</v>
      </c>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row>
    <row r="126">
      <c r="A126" s="15" t="s">
        <v>286</v>
      </c>
      <c r="B126" s="16" t="s">
        <v>287</v>
      </c>
      <c r="C126" s="15" t="s">
        <v>288</v>
      </c>
      <c r="D126" s="12" t="s">
        <v>260</v>
      </c>
      <c r="E126" s="12" t="s">
        <v>261</v>
      </c>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row>
    <row r="127">
      <c r="A127" s="15" t="s">
        <v>289</v>
      </c>
      <c r="B127" s="16" t="s">
        <v>290</v>
      </c>
      <c r="C127" s="15">
        <v>4.793814724E9</v>
      </c>
      <c r="D127" s="12" t="s">
        <v>291</v>
      </c>
      <c r="E127" s="12" t="s">
        <v>9</v>
      </c>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row>
    <row r="128">
      <c r="A128" s="17" t="s">
        <v>292</v>
      </c>
      <c r="B128" s="17" t="s">
        <v>293</v>
      </c>
      <c r="C128" s="17"/>
      <c r="D128" s="12" t="s">
        <v>291</v>
      </c>
      <c r="E128" s="12" t="s">
        <v>9</v>
      </c>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row>
    <row r="129">
      <c r="A129" s="15" t="s">
        <v>294</v>
      </c>
      <c r="B129" s="16" t="s">
        <v>295</v>
      </c>
      <c r="C129" s="15">
        <v>2.084018846E9</v>
      </c>
      <c r="D129" s="12" t="s">
        <v>291</v>
      </c>
      <c r="E129" s="12" t="s">
        <v>9</v>
      </c>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row>
    <row r="130">
      <c r="A130" s="17" t="s">
        <v>296</v>
      </c>
      <c r="B130" s="13" t="s">
        <v>297</v>
      </c>
      <c r="C130" s="17" t="s">
        <v>298</v>
      </c>
      <c r="D130" s="12" t="s">
        <v>291</v>
      </c>
      <c r="E130" s="12" t="s">
        <v>9</v>
      </c>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row>
    <row r="131">
      <c r="A131" s="15" t="s">
        <v>299</v>
      </c>
      <c r="B131" s="16" t="s">
        <v>300</v>
      </c>
      <c r="C131" s="15">
        <v>3.138062986E9</v>
      </c>
      <c r="D131" s="12" t="s">
        <v>291</v>
      </c>
      <c r="E131" s="12" t="s">
        <v>9</v>
      </c>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row>
    <row r="132">
      <c r="A132" s="13" t="s">
        <v>301</v>
      </c>
      <c r="B132" s="13" t="s">
        <v>302</v>
      </c>
      <c r="C132" s="13">
        <v>5.305146087E9</v>
      </c>
      <c r="D132" s="12" t="s">
        <v>291</v>
      </c>
      <c r="E132" s="12" t="s">
        <v>9</v>
      </c>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row>
    <row r="133">
      <c r="A133" s="15" t="s">
        <v>303</v>
      </c>
      <c r="B133" s="16" t="s">
        <v>304</v>
      </c>
      <c r="C133" s="15">
        <v>4.039154018E9</v>
      </c>
      <c r="D133" s="12" t="s">
        <v>291</v>
      </c>
      <c r="E133" s="12" t="s">
        <v>9</v>
      </c>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row>
    <row r="134">
      <c r="A134" s="17" t="s">
        <v>305</v>
      </c>
      <c r="B134" s="17" t="s">
        <v>306</v>
      </c>
      <c r="C134" s="17">
        <v>7.602075986E9</v>
      </c>
      <c r="D134" s="12" t="s">
        <v>291</v>
      </c>
      <c r="E134" s="12" t="s">
        <v>9</v>
      </c>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row>
    <row r="135">
      <c r="A135" s="15" t="s">
        <v>307</v>
      </c>
      <c r="B135" s="16" t="s">
        <v>308</v>
      </c>
      <c r="C135" s="15">
        <f>+640273515121</f>
        <v>640273515121</v>
      </c>
      <c r="D135" s="12" t="s">
        <v>291</v>
      </c>
      <c r="E135" s="12" t="s">
        <v>9</v>
      </c>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row>
    <row r="136">
      <c r="A136" s="15" t="s">
        <v>309</v>
      </c>
      <c r="B136" s="20" t="s">
        <v>310</v>
      </c>
      <c r="C136" s="15"/>
      <c r="D136" s="12" t="s">
        <v>311</v>
      </c>
      <c r="E136" s="12" t="s">
        <v>312</v>
      </c>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row>
    <row r="137">
      <c r="A137" s="15" t="s">
        <v>313</v>
      </c>
      <c r="B137" s="16" t="s">
        <v>314</v>
      </c>
      <c r="C137" s="15">
        <v>4.845153813E9</v>
      </c>
      <c r="D137" s="12" t="s">
        <v>311</v>
      </c>
      <c r="E137" s="12" t="s">
        <v>312</v>
      </c>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row>
    <row r="138">
      <c r="A138" s="15" t="s">
        <v>315</v>
      </c>
      <c r="B138" s="21" t="s">
        <v>316</v>
      </c>
      <c r="C138" s="17"/>
      <c r="D138" s="12" t="s">
        <v>311</v>
      </c>
      <c r="E138" s="12" t="s">
        <v>312</v>
      </c>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row>
    <row r="139">
      <c r="A139" s="13" t="s">
        <v>317</v>
      </c>
      <c r="B139" s="13" t="s">
        <v>318</v>
      </c>
      <c r="C139" s="14" t="s">
        <v>319</v>
      </c>
      <c r="D139" s="12" t="s">
        <v>311</v>
      </c>
      <c r="E139" s="12" t="s">
        <v>312</v>
      </c>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row>
    <row r="140">
      <c r="A140" s="13" t="s">
        <v>320</v>
      </c>
      <c r="B140" s="13" t="s">
        <v>321</v>
      </c>
      <c r="C140" s="13">
        <v>7.032205375E9</v>
      </c>
      <c r="D140" s="12" t="s">
        <v>311</v>
      </c>
      <c r="E140" s="12" t="s">
        <v>312</v>
      </c>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row>
    <row r="141">
      <c r="A141" s="15" t="s">
        <v>322</v>
      </c>
      <c r="B141" s="16" t="s">
        <v>323</v>
      </c>
      <c r="C141" s="15">
        <v>9.028560602E9</v>
      </c>
      <c r="D141" s="12" t="s">
        <v>311</v>
      </c>
      <c r="E141" s="12" t="s">
        <v>312</v>
      </c>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row>
    <row r="142">
      <c r="A142" s="15" t="s">
        <v>324</v>
      </c>
      <c r="B142" s="16" t="s">
        <v>325</v>
      </c>
      <c r="C142" s="15">
        <v>4.047078569E9</v>
      </c>
      <c r="D142" s="12" t="s">
        <v>311</v>
      </c>
      <c r="E142" s="12" t="s">
        <v>312</v>
      </c>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row>
    <row r="143">
      <c r="A143" s="13" t="s">
        <v>326</v>
      </c>
      <c r="B143" s="13" t="s">
        <v>327</v>
      </c>
      <c r="C143" s="13">
        <v>5.033126347E9</v>
      </c>
      <c r="D143" s="12" t="s">
        <v>311</v>
      </c>
      <c r="E143" s="12" t="s">
        <v>312</v>
      </c>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row>
    <row r="144">
      <c r="A144" s="17" t="s">
        <v>328</v>
      </c>
      <c r="B144" s="17" t="s">
        <v>329</v>
      </c>
      <c r="C144" s="17" t="s">
        <v>330</v>
      </c>
      <c r="D144" s="12" t="s">
        <v>311</v>
      </c>
      <c r="E144" s="12" t="s">
        <v>312</v>
      </c>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row>
    <row r="145">
      <c r="A145" s="15" t="s">
        <v>331</v>
      </c>
      <c r="B145" s="16" t="s">
        <v>332</v>
      </c>
      <c r="C145" s="15">
        <v>3.064809789E9</v>
      </c>
      <c r="D145" s="12" t="s">
        <v>311</v>
      </c>
      <c r="E145" s="12" t="s">
        <v>312</v>
      </c>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row>
    <row r="146">
      <c r="A146" s="15" t="s">
        <v>333</v>
      </c>
      <c r="B146" s="22" t="s">
        <v>334</v>
      </c>
      <c r="C146" s="15">
        <v>9.17733309E9</v>
      </c>
      <c r="D146" s="12" t="s">
        <v>311</v>
      </c>
      <c r="E146" s="12" t="s">
        <v>312</v>
      </c>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row>
    <row r="147">
      <c r="A147" s="15" t="s">
        <v>335</v>
      </c>
      <c r="B147" s="15" t="s">
        <v>336</v>
      </c>
      <c r="C147" s="15">
        <v>8.312382631E9</v>
      </c>
      <c r="D147" s="12" t="s">
        <v>311</v>
      </c>
      <c r="E147" s="12" t="s">
        <v>312</v>
      </c>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row>
    <row r="148">
      <c r="A148" s="13" t="s">
        <v>337</v>
      </c>
      <c r="B148" s="13" t="s">
        <v>338</v>
      </c>
      <c r="C148" s="13">
        <v>5.612843988E9</v>
      </c>
      <c r="D148" s="12" t="s">
        <v>311</v>
      </c>
      <c r="E148" s="12" t="s">
        <v>312</v>
      </c>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row>
    <row r="149">
      <c r="A149" s="15" t="s">
        <v>339</v>
      </c>
      <c r="B149" s="16" t="s">
        <v>340</v>
      </c>
      <c r="C149" s="15">
        <v>9.258135622E9</v>
      </c>
      <c r="D149" s="12" t="s">
        <v>311</v>
      </c>
      <c r="E149" s="12" t="s">
        <v>312</v>
      </c>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row>
    <row r="150">
      <c r="A150" s="13" t="s">
        <v>341</v>
      </c>
      <c r="B150" s="13" t="s">
        <v>342</v>
      </c>
      <c r="C150" s="13">
        <v>4.089811744E9</v>
      </c>
      <c r="D150" s="12" t="s">
        <v>311</v>
      </c>
      <c r="E150" s="12" t="s">
        <v>312</v>
      </c>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row>
    <row r="151">
      <c r="A151" s="13" t="s">
        <v>343</v>
      </c>
      <c r="B151" s="13" t="s">
        <v>344</v>
      </c>
      <c r="C151" s="13">
        <v>1.9175573865E10</v>
      </c>
      <c r="D151" s="12" t="s">
        <v>345</v>
      </c>
      <c r="E151" s="12" t="s">
        <v>312</v>
      </c>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row>
    <row r="152">
      <c r="A152" s="13" t="s">
        <v>346</v>
      </c>
      <c r="B152" s="13" t="s">
        <v>347</v>
      </c>
      <c r="C152" s="13">
        <v>9.1960799E9</v>
      </c>
      <c r="D152" s="12" t="s">
        <v>345</v>
      </c>
      <c r="E152" s="12" t="s">
        <v>312</v>
      </c>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row>
    <row r="153">
      <c r="A153" s="15" t="s">
        <v>348</v>
      </c>
      <c r="B153" s="16" t="s">
        <v>349</v>
      </c>
      <c r="C153" s="15">
        <f>+64275367462</f>
        <v>64275367462</v>
      </c>
      <c r="D153" s="12" t="s">
        <v>345</v>
      </c>
      <c r="E153" s="12" t="s">
        <v>312</v>
      </c>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row>
    <row r="154">
      <c r="A154" s="13" t="s">
        <v>350</v>
      </c>
      <c r="B154" s="13" t="s">
        <v>351</v>
      </c>
      <c r="C154" s="13">
        <v>5.307486539E9</v>
      </c>
      <c r="D154" s="12" t="s">
        <v>345</v>
      </c>
      <c r="E154" s="12" t="s">
        <v>312</v>
      </c>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row>
    <row r="155">
      <c r="A155" s="13" t="s">
        <v>352</v>
      </c>
      <c r="B155" s="13" t="s">
        <v>353</v>
      </c>
      <c r="C155" s="13">
        <v>8.02798213E9</v>
      </c>
      <c r="D155" s="12" t="s">
        <v>345</v>
      </c>
      <c r="E155" s="12" t="s">
        <v>312</v>
      </c>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row>
    <row r="156">
      <c r="A156" s="15" t="s">
        <v>354</v>
      </c>
      <c r="B156" s="16" t="s">
        <v>355</v>
      </c>
      <c r="C156" s="15">
        <f>+61408533644</f>
        <v>61408533644</v>
      </c>
      <c r="D156" s="12" t="s">
        <v>345</v>
      </c>
      <c r="E156" s="12" t="s">
        <v>312</v>
      </c>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row>
    <row r="157">
      <c r="A157" s="15" t="s">
        <v>356</v>
      </c>
      <c r="B157" s="16" t="s">
        <v>357</v>
      </c>
      <c r="C157" s="15" t="s">
        <v>358</v>
      </c>
      <c r="D157" s="12" t="s">
        <v>345</v>
      </c>
      <c r="E157" s="12" t="s">
        <v>312</v>
      </c>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row>
    <row r="158">
      <c r="A158" s="13" t="s">
        <v>359</v>
      </c>
      <c r="B158" s="13" t="s">
        <v>360</v>
      </c>
      <c r="C158" s="13">
        <v>3.033375466E9</v>
      </c>
      <c r="D158" s="12" t="s">
        <v>345</v>
      </c>
      <c r="E158" s="12" t="s">
        <v>312</v>
      </c>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row>
    <row r="159">
      <c r="A159" s="15" t="s">
        <v>361</v>
      </c>
      <c r="B159" s="16" t="s">
        <v>362</v>
      </c>
      <c r="C159" s="15">
        <v>9.177423986E9</v>
      </c>
      <c r="D159" s="12" t="s">
        <v>345</v>
      </c>
      <c r="E159" s="12" t="s">
        <v>312</v>
      </c>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row>
    <row r="160">
      <c r="A160" s="15" t="s">
        <v>363</v>
      </c>
      <c r="B160" s="16" t="s">
        <v>364</v>
      </c>
      <c r="C160" s="15">
        <v>3.308600336E9</v>
      </c>
      <c r="D160" s="12" t="s">
        <v>345</v>
      </c>
      <c r="E160" s="12" t="s">
        <v>312</v>
      </c>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row>
    <row r="161">
      <c r="A161" s="13" t="s">
        <v>365</v>
      </c>
      <c r="B161" s="13" t="s">
        <v>366</v>
      </c>
      <c r="C161" s="13">
        <v>5.709728884E9</v>
      </c>
      <c r="D161" s="12" t="s">
        <v>345</v>
      </c>
      <c r="E161" s="12" t="s">
        <v>312</v>
      </c>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row>
    <row r="162">
      <c r="A162" s="15" t="s">
        <v>367</v>
      </c>
      <c r="B162" s="16" t="s">
        <v>368</v>
      </c>
      <c r="C162" s="15">
        <v>6.306291814E9</v>
      </c>
      <c r="D162" s="12" t="s">
        <v>345</v>
      </c>
      <c r="E162" s="12" t="s">
        <v>312</v>
      </c>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row>
    <row r="163">
      <c r="A163" s="13" t="s">
        <v>369</v>
      </c>
      <c r="B163" s="13" t="s">
        <v>370</v>
      </c>
      <c r="C163" s="13">
        <v>3.162499355E9</v>
      </c>
      <c r="D163" s="12" t="s">
        <v>345</v>
      </c>
      <c r="E163" s="12" t="s">
        <v>312</v>
      </c>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row>
    <row r="164">
      <c r="A164" s="15" t="s">
        <v>371</v>
      </c>
      <c r="B164" s="16" t="s">
        <v>372</v>
      </c>
      <c r="C164" s="15">
        <v>2.898291554E9</v>
      </c>
      <c r="D164" s="12" t="s">
        <v>345</v>
      </c>
      <c r="E164" s="12" t="s">
        <v>312</v>
      </c>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row>
    <row r="165">
      <c r="A165" s="15" t="s">
        <v>373</v>
      </c>
      <c r="B165" s="16" t="s">
        <v>374</v>
      </c>
      <c r="C165" s="15">
        <v>6.042028733E9</v>
      </c>
      <c r="D165" s="12" t="s">
        <v>345</v>
      </c>
      <c r="E165" s="12" t="s">
        <v>312</v>
      </c>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row>
    <row r="166">
      <c r="A166" s="13" t="s">
        <v>375</v>
      </c>
      <c r="B166" s="13" t="s">
        <v>376</v>
      </c>
      <c r="C166" s="13" t="s">
        <v>377</v>
      </c>
      <c r="D166" s="12" t="s">
        <v>378</v>
      </c>
      <c r="E166" s="12" t="s">
        <v>379</v>
      </c>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row>
    <row r="167">
      <c r="A167" s="15" t="s">
        <v>380</v>
      </c>
      <c r="B167" s="16" t="s">
        <v>381</v>
      </c>
      <c r="C167" s="15">
        <v>5.635993489E9</v>
      </c>
      <c r="D167" s="12" t="s">
        <v>378</v>
      </c>
      <c r="E167" s="12" t="s">
        <v>379</v>
      </c>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row>
    <row r="168">
      <c r="A168" s="15" t="s">
        <v>382</v>
      </c>
      <c r="B168" s="22" t="s">
        <v>383</v>
      </c>
      <c r="C168" s="15">
        <v>3.176790661E9</v>
      </c>
      <c r="D168" s="12" t="s">
        <v>378</v>
      </c>
      <c r="E168" s="12" t="s">
        <v>379</v>
      </c>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row>
    <row r="169">
      <c r="A169" s="15" t="s">
        <v>384</v>
      </c>
      <c r="B169" s="16" t="s">
        <v>385</v>
      </c>
      <c r="C169" s="15">
        <v>9.059770265E9</v>
      </c>
      <c r="D169" s="12" t="s">
        <v>378</v>
      </c>
      <c r="E169" s="12" t="s">
        <v>379</v>
      </c>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row>
    <row r="170">
      <c r="A170" s="13" t="s">
        <v>386</v>
      </c>
      <c r="B170" s="19" t="s">
        <v>387</v>
      </c>
      <c r="C170" s="13">
        <v>4.102363605E9</v>
      </c>
      <c r="D170" s="12" t="s">
        <v>378</v>
      </c>
      <c r="E170" s="12" t="s">
        <v>379</v>
      </c>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row>
    <row r="171">
      <c r="A171" s="15" t="s">
        <v>388</v>
      </c>
      <c r="B171" s="16" t="s">
        <v>389</v>
      </c>
      <c r="C171" s="15">
        <v>4.802295878E9</v>
      </c>
      <c r="D171" s="12" t="s">
        <v>378</v>
      </c>
      <c r="E171" s="12" t="s">
        <v>379</v>
      </c>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row>
    <row r="172">
      <c r="A172" s="17" t="s">
        <v>390</v>
      </c>
      <c r="B172" s="13" t="s">
        <v>391</v>
      </c>
      <c r="C172" s="13">
        <v>6.026630151E9</v>
      </c>
      <c r="D172" s="12" t="s">
        <v>378</v>
      </c>
      <c r="E172" s="12" t="s">
        <v>379</v>
      </c>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row>
    <row r="173">
      <c r="A173" s="13" t="s">
        <v>392</v>
      </c>
      <c r="B173" s="13" t="s">
        <v>393</v>
      </c>
      <c r="C173" s="23">
        <v>6.4605103476E10</v>
      </c>
      <c r="D173" s="12" t="s">
        <v>378</v>
      </c>
      <c r="E173" s="12" t="s">
        <v>379</v>
      </c>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row>
    <row r="174">
      <c r="A174" s="13" t="s">
        <v>394</v>
      </c>
      <c r="B174" s="19" t="s">
        <v>395</v>
      </c>
      <c r="C174" s="13">
        <v>8.472177377E9</v>
      </c>
      <c r="D174" s="12" t="s">
        <v>378</v>
      </c>
      <c r="E174" s="12" t="s">
        <v>379</v>
      </c>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row>
    <row r="175">
      <c r="A175" s="13" t="s">
        <v>396</v>
      </c>
      <c r="B175" s="19" t="s">
        <v>397</v>
      </c>
      <c r="C175" s="13">
        <v>6.140200249E10</v>
      </c>
      <c r="D175" s="12" t="s">
        <v>378</v>
      </c>
      <c r="E175" s="12" t="s">
        <v>379</v>
      </c>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row>
    <row r="176">
      <c r="A176" s="15" t="s">
        <v>398</v>
      </c>
      <c r="B176" s="16" t="s">
        <v>399</v>
      </c>
      <c r="C176" s="15">
        <v>6.17596284E9</v>
      </c>
      <c r="D176" s="12" t="s">
        <v>378</v>
      </c>
      <c r="E176" s="12" t="s">
        <v>379</v>
      </c>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row>
    <row r="177">
      <c r="A177" s="15" t="s">
        <v>400</v>
      </c>
      <c r="B177" s="16" t="s">
        <v>401</v>
      </c>
      <c r="C177" s="15">
        <v>4.083481464E9</v>
      </c>
      <c r="D177" s="12" t="s">
        <v>378</v>
      </c>
      <c r="E177" s="12" t="s">
        <v>379</v>
      </c>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row>
    <row r="178">
      <c r="A178" s="15" t="s">
        <v>402</v>
      </c>
      <c r="B178" s="16" t="s">
        <v>403</v>
      </c>
      <c r="C178" s="15" t="s">
        <v>404</v>
      </c>
      <c r="D178" s="12" t="s">
        <v>378</v>
      </c>
      <c r="E178" s="12" t="s">
        <v>379</v>
      </c>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row>
    <row r="179">
      <c r="A179" s="17" t="s">
        <v>405</v>
      </c>
      <c r="B179" s="13" t="s">
        <v>406</v>
      </c>
      <c r="C179" s="17"/>
      <c r="D179" s="12" t="s">
        <v>378</v>
      </c>
      <c r="E179" s="12" t="s">
        <v>379</v>
      </c>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row>
    <row r="180">
      <c r="A180" s="13" t="s">
        <v>407</v>
      </c>
      <c r="B180" s="13" t="s">
        <v>408</v>
      </c>
      <c r="C180" s="13">
        <v>9.199246943E9</v>
      </c>
      <c r="D180" s="12" t="s">
        <v>409</v>
      </c>
      <c r="E180" s="12" t="s">
        <v>9</v>
      </c>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row>
    <row r="181">
      <c r="A181" s="13" t="s">
        <v>410</v>
      </c>
      <c r="B181" s="19" t="s">
        <v>411</v>
      </c>
      <c r="C181" s="13">
        <v>5.197253925E9</v>
      </c>
      <c r="D181" s="12" t="s">
        <v>409</v>
      </c>
      <c r="E181" s="12" t="s">
        <v>9</v>
      </c>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row>
    <row r="182">
      <c r="A182" s="15" t="s">
        <v>412</v>
      </c>
      <c r="B182" s="16" t="s">
        <v>413</v>
      </c>
      <c r="C182" s="15" t="s">
        <v>414</v>
      </c>
      <c r="D182" s="12" t="s">
        <v>409</v>
      </c>
      <c r="E182" s="12" t="s">
        <v>9</v>
      </c>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row>
    <row r="183">
      <c r="A183" s="13" t="s">
        <v>415</v>
      </c>
      <c r="B183" s="13" t="s">
        <v>416</v>
      </c>
      <c r="C183" s="24">
        <v>4.3699E12</v>
      </c>
      <c r="D183" s="12" t="s">
        <v>409</v>
      </c>
      <c r="E183" s="12" t="s">
        <v>9</v>
      </c>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row>
    <row r="184">
      <c r="A184" s="13" t="s">
        <v>417</v>
      </c>
      <c r="B184" s="13" t="s">
        <v>418</v>
      </c>
      <c r="C184" s="24">
        <v>4.107410123E9</v>
      </c>
      <c r="D184" s="12" t="s">
        <v>409</v>
      </c>
      <c r="E184" s="12" t="s">
        <v>9</v>
      </c>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row>
    <row r="185">
      <c r="A185" s="13" t="s">
        <v>419</v>
      </c>
      <c r="B185" s="13" t="s">
        <v>420</v>
      </c>
      <c r="C185" s="13">
        <v>7.082892712E9</v>
      </c>
      <c r="D185" s="12" t="s">
        <v>409</v>
      </c>
      <c r="E185" s="12" t="s">
        <v>9</v>
      </c>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row>
    <row r="186">
      <c r="A186" s="17" t="s">
        <v>421</v>
      </c>
      <c r="B186" s="17" t="s">
        <v>422</v>
      </c>
      <c r="C186" s="17">
        <v>7.03717821E9</v>
      </c>
      <c r="D186" s="12" t="s">
        <v>409</v>
      </c>
      <c r="E186" s="12" t="s">
        <v>9</v>
      </c>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row>
    <row r="187">
      <c r="A187" s="15" t="s">
        <v>423</v>
      </c>
      <c r="B187" s="16" t="s">
        <v>424</v>
      </c>
      <c r="C187" s="15">
        <v>7.876685559E9</v>
      </c>
      <c r="D187" s="12" t="s">
        <v>409</v>
      </c>
      <c r="E187" s="12" t="s">
        <v>9</v>
      </c>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row>
    <row r="188">
      <c r="A188" s="13" t="s">
        <v>425</v>
      </c>
      <c r="B188" s="13" t="s">
        <v>426</v>
      </c>
      <c r="C188" s="13">
        <v>6.023693318E9</v>
      </c>
      <c r="D188" s="12" t="s">
        <v>409</v>
      </c>
      <c r="E188" s="12" t="s">
        <v>9</v>
      </c>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row>
    <row r="189">
      <c r="A189" s="13" t="s">
        <v>427</v>
      </c>
      <c r="B189" s="13" t="s">
        <v>428</v>
      </c>
      <c r="C189" s="14">
        <v>7.033983394E9</v>
      </c>
      <c r="D189" s="12" t="s">
        <v>409</v>
      </c>
      <c r="E189" s="12" t="s">
        <v>9</v>
      </c>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row>
    <row r="190">
      <c r="A190" s="13" t="s">
        <v>429</v>
      </c>
      <c r="B190" s="13" t="s">
        <v>430</v>
      </c>
      <c r="C190" s="13">
        <v>5.853504856E9</v>
      </c>
      <c r="D190" s="12" t="s">
        <v>409</v>
      </c>
      <c r="E190" s="12" t="s">
        <v>9</v>
      </c>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row>
    <row r="191">
      <c r="A191" s="13" t="s">
        <v>431</v>
      </c>
      <c r="B191" s="13" t="s">
        <v>432</v>
      </c>
      <c r="C191" s="13">
        <v>7.742547162E9</v>
      </c>
      <c r="D191" s="25" t="s">
        <v>433</v>
      </c>
      <c r="E191" s="25" t="s">
        <v>379</v>
      </c>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row>
    <row r="192">
      <c r="A192" s="17" t="s">
        <v>434</v>
      </c>
      <c r="B192" s="17" t="s">
        <v>435</v>
      </c>
      <c r="C192" s="17"/>
      <c r="D192" s="25" t="s">
        <v>433</v>
      </c>
      <c r="E192" s="25" t="s">
        <v>379</v>
      </c>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row>
    <row r="193">
      <c r="A193" s="15" t="s">
        <v>436</v>
      </c>
      <c r="B193" s="16" t="s">
        <v>437</v>
      </c>
      <c r="C193" s="15">
        <v>6.763467426E9</v>
      </c>
      <c r="D193" s="25" t="s">
        <v>433</v>
      </c>
      <c r="E193" s="25" t="s">
        <v>379</v>
      </c>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row>
    <row r="194">
      <c r="A194" s="13" t="s">
        <v>438</v>
      </c>
      <c r="B194" s="19" t="s">
        <v>439</v>
      </c>
      <c r="C194" s="13">
        <v>7.746964222E9</v>
      </c>
      <c r="D194" s="25" t="s">
        <v>433</v>
      </c>
      <c r="E194" s="25" t="s">
        <v>379</v>
      </c>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row>
    <row r="195">
      <c r="A195" s="13" t="s">
        <v>440</v>
      </c>
      <c r="B195" s="13" t="s">
        <v>441</v>
      </c>
      <c r="C195" s="24">
        <v>4.47948E11</v>
      </c>
      <c r="D195" s="25" t="s">
        <v>433</v>
      </c>
      <c r="E195" s="25" t="s">
        <v>379</v>
      </c>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row>
    <row r="196">
      <c r="A196" s="15" t="s">
        <v>442</v>
      </c>
      <c r="B196" s="16" t="s">
        <v>443</v>
      </c>
      <c r="C196" s="27">
        <f>+358509182694</f>
        <v>358509182694</v>
      </c>
      <c r="D196" s="25" t="s">
        <v>433</v>
      </c>
      <c r="E196" s="25" t="s">
        <v>379</v>
      </c>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row>
    <row r="197">
      <c r="A197" s="13" t="s">
        <v>444</v>
      </c>
      <c r="B197" s="13" t="s">
        <v>445</v>
      </c>
      <c r="C197" s="13">
        <v>2.259212744E9</v>
      </c>
      <c r="D197" s="25" t="s">
        <v>433</v>
      </c>
      <c r="E197" s="25" t="s">
        <v>379</v>
      </c>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row>
    <row r="198">
      <c r="A198" s="15" t="s">
        <v>446</v>
      </c>
      <c r="B198" s="16" t="s">
        <v>447</v>
      </c>
      <c r="C198" s="15">
        <v>5.30721226E9</v>
      </c>
      <c r="D198" s="25" t="s">
        <v>433</v>
      </c>
      <c r="E198" s="25" t="s">
        <v>379</v>
      </c>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row>
    <row r="199">
      <c r="A199" s="13" t="s">
        <v>448</v>
      </c>
      <c r="B199" s="13" t="s">
        <v>449</v>
      </c>
      <c r="C199" s="14">
        <v>9.073517745E9</v>
      </c>
      <c r="D199" s="25" t="s">
        <v>433</v>
      </c>
      <c r="E199" s="25" t="s">
        <v>379</v>
      </c>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row>
    <row r="200">
      <c r="A200" s="13" t="s">
        <v>450</v>
      </c>
      <c r="B200" s="13" t="s">
        <v>451</v>
      </c>
      <c r="C200" s="13">
        <v>2.7837859933E10</v>
      </c>
      <c r="D200" s="25" t="s">
        <v>433</v>
      </c>
      <c r="E200" s="25" t="s">
        <v>379</v>
      </c>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row>
    <row r="201">
      <c r="A201" s="13" t="s">
        <v>452</v>
      </c>
      <c r="B201" s="13" t="s">
        <v>453</v>
      </c>
      <c r="C201" s="13" t="s">
        <v>454</v>
      </c>
      <c r="D201" s="25" t="s">
        <v>433</v>
      </c>
      <c r="E201" s="25" t="s">
        <v>379</v>
      </c>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row>
    <row r="202">
      <c r="A202" s="15" t="s">
        <v>455</v>
      </c>
      <c r="B202" s="16" t="s">
        <v>456</v>
      </c>
      <c r="C202" s="15" t="s">
        <v>457</v>
      </c>
      <c r="D202" s="25" t="s">
        <v>433</v>
      </c>
      <c r="E202" s="25" t="s">
        <v>379</v>
      </c>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row>
    <row r="203">
      <c r="A203" s="15" t="s">
        <v>458</v>
      </c>
      <c r="B203" s="16" t="s">
        <v>459</v>
      </c>
      <c r="C203" s="15">
        <v>7.736273933E9</v>
      </c>
      <c r="D203" s="25" t="s">
        <v>433</v>
      </c>
      <c r="E203" s="25" t="s">
        <v>379</v>
      </c>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row>
    <row r="204">
      <c r="A204" s="4" t="s">
        <v>460</v>
      </c>
      <c r="B204" s="10" t="s">
        <v>461</v>
      </c>
      <c r="C204" s="28" t="s">
        <v>462</v>
      </c>
      <c r="D204" s="25" t="s">
        <v>463</v>
      </c>
      <c r="E204" s="25" t="s">
        <v>464</v>
      </c>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row>
    <row r="205">
      <c r="A205" s="4" t="s">
        <v>465</v>
      </c>
      <c r="B205" s="5" t="s">
        <v>466</v>
      </c>
      <c r="C205" s="4">
        <v>7.142134941E9</v>
      </c>
      <c r="D205" s="25" t="s">
        <v>463</v>
      </c>
      <c r="E205" s="25" t="s">
        <v>464</v>
      </c>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row>
    <row r="206">
      <c r="A206" s="9" t="s">
        <v>467</v>
      </c>
      <c r="B206" s="9" t="s">
        <v>468</v>
      </c>
      <c r="C206" s="9">
        <v>6.028289059E9</v>
      </c>
      <c r="D206" s="25" t="s">
        <v>463</v>
      </c>
      <c r="E206" s="25" t="s">
        <v>464</v>
      </c>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row>
    <row r="207">
      <c r="A207" s="9" t="s">
        <v>469</v>
      </c>
      <c r="B207" s="9" t="s">
        <v>470</v>
      </c>
      <c r="C207" s="9">
        <v>7.072676388E9</v>
      </c>
      <c r="D207" s="25" t="s">
        <v>463</v>
      </c>
      <c r="E207" s="25" t="s">
        <v>464</v>
      </c>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row>
    <row r="208">
      <c r="A208" s="4" t="s">
        <v>471</v>
      </c>
      <c r="B208" s="5" t="s">
        <v>472</v>
      </c>
      <c r="C208" s="4">
        <v>8.45034888E8</v>
      </c>
      <c r="D208" s="25" t="s">
        <v>463</v>
      </c>
      <c r="E208" s="25" t="s">
        <v>464</v>
      </c>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row>
    <row r="209">
      <c r="A209" s="4" t="s">
        <v>473</v>
      </c>
      <c r="B209" s="4" t="s">
        <v>474</v>
      </c>
      <c r="C209" s="4">
        <f>+19142248793</f>
        <v>19142248793</v>
      </c>
      <c r="D209" s="25" t="s">
        <v>463</v>
      </c>
      <c r="E209" s="25" t="s">
        <v>464</v>
      </c>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row>
    <row r="210">
      <c r="A210" s="4" t="s">
        <v>475</v>
      </c>
      <c r="B210" s="5" t="s">
        <v>476</v>
      </c>
      <c r="C210" s="4">
        <v>5.085273608E9</v>
      </c>
      <c r="D210" s="25" t="s">
        <v>463</v>
      </c>
      <c r="E210" s="25" t="s">
        <v>464</v>
      </c>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row>
    <row r="211">
      <c r="A211" s="29" t="s">
        <v>477</v>
      </c>
      <c r="B211" s="7" t="s">
        <v>478</v>
      </c>
      <c r="C211" s="4" t="s">
        <v>479</v>
      </c>
      <c r="D211" s="25" t="s">
        <v>463</v>
      </c>
      <c r="E211" s="25" t="s">
        <v>464</v>
      </c>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row>
    <row r="212">
      <c r="A212" s="15" t="s">
        <v>480</v>
      </c>
      <c r="B212" s="5" t="s">
        <v>481</v>
      </c>
      <c r="C212" s="4" t="s">
        <v>482</v>
      </c>
      <c r="D212" s="25" t="s">
        <v>463</v>
      </c>
      <c r="E212" s="25" t="s">
        <v>464</v>
      </c>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row>
    <row r="213">
      <c r="A213" s="13" t="s">
        <v>483</v>
      </c>
      <c r="B213" s="13" t="s">
        <v>484</v>
      </c>
      <c r="C213" s="30">
        <v>2.192416332E9</v>
      </c>
      <c r="D213" s="25" t="s">
        <v>463</v>
      </c>
      <c r="E213" s="25" t="s">
        <v>464</v>
      </c>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row>
    <row r="214">
      <c r="A214" s="9" t="s">
        <v>485</v>
      </c>
      <c r="B214" s="9" t="s">
        <v>486</v>
      </c>
      <c r="C214" s="9">
        <v>4.403087626E9</v>
      </c>
      <c r="D214" s="25" t="s">
        <v>463</v>
      </c>
      <c r="E214" s="25" t="s">
        <v>464</v>
      </c>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row>
    <row r="215">
      <c r="A215" s="4" t="s">
        <v>487</v>
      </c>
      <c r="B215" s="5" t="s">
        <v>488</v>
      </c>
      <c r="C215" s="4">
        <v>3.179148388E9</v>
      </c>
      <c r="D215" s="25" t="s">
        <v>489</v>
      </c>
      <c r="E215" s="25" t="s">
        <v>9</v>
      </c>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row>
    <row r="216">
      <c r="A216" s="15" t="s">
        <v>490</v>
      </c>
      <c r="B216" s="16" t="s">
        <v>491</v>
      </c>
      <c r="C216" s="15">
        <v>7.866035795E9</v>
      </c>
      <c r="D216" s="25" t="s">
        <v>489</v>
      </c>
      <c r="E216" s="25" t="s">
        <v>9</v>
      </c>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row>
    <row r="217">
      <c r="A217" s="15" t="s">
        <v>492</v>
      </c>
      <c r="B217" s="16" t="s">
        <v>493</v>
      </c>
      <c r="C217" s="15">
        <v>8.083788198E9</v>
      </c>
      <c r="D217" s="25" t="s">
        <v>489</v>
      </c>
      <c r="E217" s="25" t="s">
        <v>9</v>
      </c>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row>
    <row r="218">
      <c r="A218" s="17" t="s">
        <v>494</v>
      </c>
      <c r="B218" s="22" t="s">
        <v>495</v>
      </c>
      <c r="C218" s="30">
        <v>5.197173136E9</v>
      </c>
      <c r="D218" s="25" t="s">
        <v>489</v>
      </c>
      <c r="E218" s="25" t="s">
        <v>9</v>
      </c>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row>
    <row r="219">
      <c r="A219" s="15" t="s">
        <v>496</v>
      </c>
      <c r="B219" s="16" t="s">
        <v>497</v>
      </c>
      <c r="C219" s="15">
        <v>8.018156504E9</v>
      </c>
      <c r="D219" s="25" t="s">
        <v>489</v>
      </c>
      <c r="E219" s="25" t="s">
        <v>9</v>
      </c>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row>
    <row r="220">
      <c r="A220" s="13" t="s">
        <v>498</v>
      </c>
      <c r="B220" s="19" t="s">
        <v>499</v>
      </c>
      <c r="C220" s="13">
        <v>6.176376136E9</v>
      </c>
      <c r="D220" s="25" t="s">
        <v>489</v>
      </c>
      <c r="E220" s="25" t="s">
        <v>9</v>
      </c>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row>
    <row r="221">
      <c r="A221" s="15" t="s">
        <v>500</v>
      </c>
      <c r="B221" s="16" t="s">
        <v>501</v>
      </c>
      <c r="C221" s="15">
        <v>3.17674685E9</v>
      </c>
      <c r="D221" s="25" t="s">
        <v>489</v>
      </c>
      <c r="E221" s="25" t="s">
        <v>9</v>
      </c>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row>
    <row r="222">
      <c r="A222" s="13" t="s">
        <v>502</v>
      </c>
      <c r="B222" s="19" t="s">
        <v>503</v>
      </c>
      <c r="C222" s="13">
        <v>7.06388811E8</v>
      </c>
      <c r="D222" s="25" t="s">
        <v>489</v>
      </c>
      <c r="E222" s="25" t="s">
        <v>9</v>
      </c>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row>
    <row r="223">
      <c r="A223" s="15" t="s">
        <v>504</v>
      </c>
      <c r="B223" s="16" t="s">
        <v>505</v>
      </c>
      <c r="C223" s="15">
        <v>9.719850166E9</v>
      </c>
      <c r="D223" s="25" t="s">
        <v>489</v>
      </c>
      <c r="E223" s="25" t="s">
        <v>9</v>
      </c>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row>
    <row r="224">
      <c r="A224" s="17" t="s">
        <v>506</v>
      </c>
      <c r="B224" s="19" t="s">
        <v>507</v>
      </c>
      <c r="C224" s="13">
        <v>7.67378881E8</v>
      </c>
      <c r="D224" s="25" t="s">
        <v>489</v>
      </c>
      <c r="E224" s="25" t="s">
        <v>9</v>
      </c>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row>
    <row r="225">
      <c r="A225" s="4" t="s">
        <v>508</v>
      </c>
      <c r="B225" s="5" t="s">
        <v>509</v>
      </c>
      <c r="C225" s="4">
        <v>9.202277628E9</v>
      </c>
      <c r="D225" s="25" t="s">
        <v>489</v>
      </c>
      <c r="E225" s="25" t="s">
        <v>9</v>
      </c>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row>
    <row r="226">
      <c r="A226" s="4" t="s">
        <v>510</v>
      </c>
      <c r="B226" s="5" t="s">
        <v>511</v>
      </c>
      <c r="C226" s="4">
        <v>3.308581336E9</v>
      </c>
      <c r="D226" s="25" t="s">
        <v>489</v>
      </c>
      <c r="E226" s="25" t="s">
        <v>9</v>
      </c>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row>
    <row r="227">
      <c r="A227" s="9" t="s">
        <v>512</v>
      </c>
      <c r="B227" s="9" t="s">
        <v>513</v>
      </c>
      <c r="C227" s="9">
        <v>1.4802550061E10</v>
      </c>
      <c r="D227" s="25" t="s">
        <v>514</v>
      </c>
      <c r="E227" s="25" t="s">
        <v>515</v>
      </c>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row>
    <row r="228">
      <c r="A228" s="4" t="s">
        <v>516</v>
      </c>
      <c r="B228" s="31" t="s">
        <v>517</v>
      </c>
      <c r="C228" s="4">
        <v>7.808681971E9</v>
      </c>
      <c r="D228" s="25" t="s">
        <v>514</v>
      </c>
      <c r="E228" s="25" t="s">
        <v>515</v>
      </c>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row>
    <row r="229">
      <c r="A229" s="9" t="s">
        <v>518</v>
      </c>
      <c r="B229" s="32" t="s">
        <v>519</v>
      </c>
      <c r="C229" s="9">
        <v>5.85738167E9</v>
      </c>
      <c r="D229" s="25" t="s">
        <v>514</v>
      </c>
      <c r="E229" s="25" t="s">
        <v>515</v>
      </c>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row>
    <row r="230">
      <c r="A230" s="9" t="s">
        <v>520</v>
      </c>
      <c r="B230" s="9" t="s">
        <v>521</v>
      </c>
      <c r="C230" s="9" t="s">
        <v>522</v>
      </c>
      <c r="D230" s="25" t="s">
        <v>514</v>
      </c>
      <c r="E230" s="25" t="s">
        <v>515</v>
      </c>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row>
    <row r="231">
      <c r="A231" s="9" t="s">
        <v>523</v>
      </c>
      <c r="B231" s="9" t="s">
        <v>524</v>
      </c>
      <c r="C231" s="9">
        <v>5.088020871E9</v>
      </c>
      <c r="D231" s="25" t="s">
        <v>514</v>
      </c>
      <c r="E231" s="25" t="s">
        <v>515</v>
      </c>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row>
    <row r="232">
      <c r="A232" s="9" t="s">
        <v>525</v>
      </c>
      <c r="B232" s="9" t="s">
        <v>526</v>
      </c>
      <c r="C232" s="9">
        <v>-7502.0</v>
      </c>
      <c r="D232" s="25" t="s">
        <v>514</v>
      </c>
      <c r="E232" s="25" t="s">
        <v>515</v>
      </c>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row>
    <row r="233">
      <c r="A233" s="9" t="s">
        <v>527</v>
      </c>
      <c r="B233" s="9" t="s">
        <v>528</v>
      </c>
      <c r="C233" s="9">
        <v>9.16202091E9</v>
      </c>
      <c r="D233" s="25" t="s">
        <v>514</v>
      </c>
      <c r="E233" s="25" t="s">
        <v>515</v>
      </c>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row>
    <row r="234">
      <c r="A234" s="33" t="s">
        <v>529</v>
      </c>
      <c r="B234" s="33" t="s">
        <v>530</v>
      </c>
      <c r="C234" s="33">
        <v>3.14370353E9</v>
      </c>
      <c r="D234" s="25" t="s">
        <v>514</v>
      </c>
      <c r="E234" s="25" t="s">
        <v>515</v>
      </c>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row>
    <row r="235">
      <c r="A235" s="34" t="s">
        <v>531</v>
      </c>
      <c r="B235" s="34" t="s">
        <v>532</v>
      </c>
      <c r="C235" s="34">
        <v>9.146634302E9</v>
      </c>
      <c r="D235" s="25" t="s">
        <v>533</v>
      </c>
      <c r="E235" s="25" t="s">
        <v>464</v>
      </c>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row>
    <row r="236">
      <c r="A236" s="34" t="s">
        <v>534</v>
      </c>
      <c r="B236" s="34" t="s">
        <v>535</v>
      </c>
      <c r="C236" s="34"/>
      <c r="D236" s="25" t="s">
        <v>533</v>
      </c>
      <c r="E236" s="25" t="s">
        <v>464</v>
      </c>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row>
    <row r="237">
      <c r="A237" s="33" t="s">
        <v>536</v>
      </c>
      <c r="B237" s="33" t="s">
        <v>537</v>
      </c>
      <c r="C237" s="33" t="s">
        <v>538</v>
      </c>
      <c r="D237" s="25" t="s">
        <v>533</v>
      </c>
      <c r="E237" s="25" t="s">
        <v>464</v>
      </c>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row>
    <row r="238">
      <c r="A238" s="34" t="s">
        <v>539</v>
      </c>
      <c r="B238" s="34" t="s">
        <v>540</v>
      </c>
      <c r="C238" s="34">
        <v>2.094977025E9</v>
      </c>
      <c r="D238" s="25" t="s">
        <v>533</v>
      </c>
      <c r="E238" s="25" t="s">
        <v>464</v>
      </c>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row>
    <row r="239">
      <c r="A239" s="34" t="s">
        <v>541</v>
      </c>
      <c r="B239" s="34" t="s">
        <v>542</v>
      </c>
      <c r="C239" s="34">
        <v>4.91728743844E11</v>
      </c>
      <c r="D239" s="25" t="s">
        <v>533</v>
      </c>
      <c r="E239" s="25" t="s">
        <v>464</v>
      </c>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row>
    <row r="240">
      <c r="A240" s="34" t="s">
        <v>543</v>
      </c>
      <c r="B240" s="34" t="s">
        <v>544</v>
      </c>
      <c r="C240" s="34">
        <v>9.312496888E9</v>
      </c>
      <c r="D240" s="25" t="s">
        <v>533</v>
      </c>
      <c r="E240" s="25" t="s">
        <v>464</v>
      </c>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row>
    <row r="241">
      <c r="A241" s="33" t="s">
        <v>545</v>
      </c>
      <c r="B241" s="33" t="s">
        <v>546</v>
      </c>
      <c r="C241" s="33">
        <v>7.194288755E9</v>
      </c>
      <c r="D241" s="25" t="s">
        <v>533</v>
      </c>
      <c r="E241" s="25" t="s">
        <v>464</v>
      </c>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row>
    <row r="242">
      <c r="A242" s="26" t="s">
        <v>547</v>
      </c>
      <c r="B242" s="26" t="s">
        <v>548</v>
      </c>
      <c r="C242" s="26">
        <v>2.093121333E9</v>
      </c>
      <c r="D242" s="25" t="s">
        <v>533</v>
      </c>
      <c r="E242" s="25" t="s">
        <v>464</v>
      </c>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row>
    <row r="243">
      <c r="A243" s="26" t="s">
        <v>549</v>
      </c>
      <c r="B243" s="26" t="s">
        <v>550</v>
      </c>
      <c r="C243" s="26">
        <v>4.01450501E8</v>
      </c>
      <c r="D243" s="25" t="s">
        <v>533</v>
      </c>
      <c r="E243" s="25" t="s">
        <v>464</v>
      </c>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row>
    <row r="244">
      <c r="A244" s="26" t="s">
        <v>551</v>
      </c>
      <c r="B244" s="26" t="s">
        <v>552</v>
      </c>
      <c r="C244" s="26">
        <v>7.20840365E9</v>
      </c>
      <c r="D244" s="25" t="s">
        <v>533</v>
      </c>
      <c r="E244" s="25" t="s">
        <v>464</v>
      </c>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row>
    <row r="245">
      <c r="A245" s="26" t="s">
        <v>553</v>
      </c>
      <c r="B245" s="26" t="s">
        <v>554</v>
      </c>
      <c r="C245" s="26">
        <v>8.604908491E9</v>
      </c>
      <c r="D245" s="25" t="s">
        <v>533</v>
      </c>
      <c r="E245" s="25" t="s">
        <v>464</v>
      </c>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row>
    <row r="246">
      <c r="A246" s="26" t="s">
        <v>555</v>
      </c>
      <c r="B246" s="26" t="s">
        <v>556</v>
      </c>
      <c r="C246" s="26">
        <v>4.018295767E9</v>
      </c>
      <c r="D246" s="25" t="s">
        <v>533</v>
      </c>
      <c r="E246" s="25" t="s">
        <v>464</v>
      </c>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row>
    <row r="247">
      <c r="A247" s="26" t="s">
        <v>557</v>
      </c>
      <c r="B247" s="26" t="s">
        <v>558</v>
      </c>
      <c r="C247" s="26">
        <v>2.817990635E9</v>
      </c>
      <c r="D247" s="25" t="s">
        <v>533</v>
      </c>
      <c r="E247" s="25" t="s">
        <v>464</v>
      </c>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row>
    <row r="248">
      <c r="A248" s="26" t="s">
        <v>559</v>
      </c>
      <c r="B248" s="26" t="s">
        <v>560</v>
      </c>
      <c r="C248" s="26">
        <v>4.088470021E9</v>
      </c>
      <c r="D248" s="25" t="s">
        <v>533</v>
      </c>
      <c r="E248" s="25" t="s">
        <v>464</v>
      </c>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row>
    <row r="249">
      <c r="A249" s="26" t="s">
        <v>561</v>
      </c>
      <c r="B249" s="26" t="s">
        <v>562</v>
      </c>
      <c r="C249" s="26">
        <v>9.728379012E9</v>
      </c>
      <c r="D249" s="25" t="s">
        <v>533</v>
      </c>
      <c r="E249" s="25" t="s">
        <v>464</v>
      </c>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row>
    <row r="250">
      <c r="A250" s="26" t="s">
        <v>563</v>
      </c>
      <c r="B250" s="26" t="s">
        <v>564</v>
      </c>
      <c r="C250" s="26">
        <v>3.1621447004E10</v>
      </c>
      <c r="D250" s="25" t="s">
        <v>565</v>
      </c>
      <c r="E250" s="25" t="s">
        <v>464</v>
      </c>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row>
    <row r="251">
      <c r="A251" s="26" t="s">
        <v>566</v>
      </c>
      <c r="B251" s="26" t="s">
        <v>567</v>
      </c>
      <c r="C251" s="26"/>
      <c r="D251" s="25" t="s">
        <v>565</v>
      </c>
      <c r="E251" s="25" t="s">
        <v>464</v>
      </c>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row>
    <row r="252">
      <c r="A252" s="26" t="s">
        <v>568</v>
      </c>
      <c r="B252" s="26" t="s">
        <v>569</v>
      </c>
      <c r="C252" s="26"/>
      <c r="D252" s="25" t="s">
        <v>565</v>
      </c>
      <c r="E252" s="25" t="s">
        <v>464</v>
      </c>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row>
    <row r="253">
      <c r="A253" s="26" t="s">
        <v>570</v>
      </c>
      <c r="B253" s="26" t="s">
        <v>571</v>
      </c>
      <c r="C253" s="26">
        <v>3.126139179E9</v>
      </c>
      <c r="D253" s="25" t="s">
        <v>565</v>
      </c>
      <c r="E253" s="25" t="s">
        <v>464</v>
      </c>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row>
    <row r="254">
      <c r="A254" s="26" t="s">
        <v>572</v>
      </c>
      <c r="B254" s="26" t="s">
        <v>573</v>
      </c>
      <c r="C254" s="26"/>
      <c r="D254" s="25" t="s">
        <v>565</v>
      </c>
      <c r="E254" s="25" t="s">
        <v>464</v>
      </c>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row>
    <row r="255">
      <c r="A255" s="26" t="s">
        <v>574</v>
      </c>
      <c r="B255" s="26" t="s">
        <v>575</v>
      </c>
      <c r="C255" s="26">
        <v>4.561373322E9</v>
      </c>
      <c r="D255" s="25" t="s">
        <v>565</v>
      </c>
      <c r="E255" s="25" t="s">
        <v>464</v>
      </c>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row>
    <row r="256">
      <c r="A256" s="26" t="s">
        <v>576</v>
      </c>
      <c r="B256" s="26" t="s">
        <v>577</v>
      </c>
      <c r="C256" s="26" t="s">
        <v>578</v>
      </c>
      <c r="D256" s="25" t="s">
        <v>565</v>
      </c>
      <c r="E256" s="25" t="s">
        <v>464</v>
      </c>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row>
    <row r="257">
      <c r="A257" s="26" t="s">
        <v>579</v>
      </c>
      <c r="B257" s="26" t="s">
        <v>580</v>
      </c>
      <c r="C257" s="26">
        <v>6.048075411E9</v>
      </c>
      <c r="D257" s="25" t="s">
        <v>565</v>
      </c>
      <c r="E257" s="25" t="s">
        <v>464</v>
      </c>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row>
    <row r="258">
      <c r="A258" s="26" t="s">
        <v>581</v>
      </c>
      <c r="B258" s="26" t="s">
        <v>582</v>
      </c>
      <c r="C258" s="26"/>
      <c r="D258" s="25" t="s">
        <v>565</v>
      </c>
      <c r="E258" s="25" t="s">
        <v>464</v>
      </c>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row>
    <row r="259">
      <c r="A259" s="26" t="s">
        <v>583</v>
      </c>
      <c r="B259" s="26" t="s">
        <v>584</v>
      </c>
      <c r="C259" s="26" t="s">
        <v>585</v>
      </c>
      <c r="D259" s="25" t="s">
        <v>565</v>
      </c>
      <c r="E259" s="25" t="s">
        <v>464</v>
      </c>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row>
    <row r="260">
      <c r="A260" s="26" t="s">
        <v>586</v>
      </c>
      <c r="B260" s="26" t="s">
        <v>587</v>
      </c>
      <c r="C260" s="26" t="s">
        <v>588</v>
      </c>
      <c r="D260" s="25" t="s">
        <v>565</v>
      </c>
      <c r="E260" s="25" t="s">
        <v>464</v>
      </c>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row>
    <row r="261">
      <c r="A261" s="26" t="s">
        <v>589</v>
      </c>
      <c r="B261" s="26" t="s">
        <v>590</v>
      </c>
      <c r="C261" s="26">
        <v>9.494600021E9</v>
      </c>
      <c r="D261" s="25" t="s">
        <v>565</v>
      </c>
      <c r="E261" s="25" t="s">
        <v>464</v>
      </c>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row>
    <row r="262">
      <c r="A262" s="26" t="s">
        <v>591</v>
      </c>
      <c r="B262" s="26" t="s">
        <v>592</v>
      </c>
      <c r="C262" s="26">
        <v>6.155790419E9</v>
      </c>
      <c r="D262" s="25" t="s">
        <v>565</v>
      </c>
      <c r="E262" s="25" t="s">
        <v>464</v>
      </c>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row>
    <row r="263">
      <c r="A263" s="26" t="s">
        <v>593</v>
      </c>
      <c r="B263" s="26" t="s">
        <v>594</v>
      </c>
      <c r="C263" s="26">
        <v>8.598034541E9</v>
      </c>
      <c r="D263" s="25" t="s">
        <v>565</v>
      </c>
      <c r="E263" s="25" t="s">
        <v>464</v>
      </c>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row>
    <row r="264">
      <c r="A264" s="17" t="s">
        <v>595</v>
      </c>
      <c r="B264" s="17" t="s">
        <v>596</v>
      </c>
      <c r="C264" s="30">
        <v>7.753545062E9</v>
      </c>
      <c r="D264" s="25" t="s">
        <v>597</v>
      </c>
      <c r="E264" s="25" t="s">
        <v>9</v>
      </c>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row>
    <row r="265">
      <c r="A265" s="4" t="s">
        <v>598</v>
      </c>
      <c r="B265" s="5" t="s">
        <v>599</v>
      </c>
      <c r="C265" s="28">
        <f>+32476500308</f>
        <v>32476500308</v>
      </c>
      <c r="D265" s="25" t="s">
        <v>597</v>
      </c>
      <c r="E265" s="25" t="s">
        <v>9</v>
      </c>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row>
    <row r="266">
      <c r="A266" s="4" t="s">
        <v>600</v>
      </c>
      <c r="B266" s="5" t="s">
        <v>601</v>
      </c>
      <c r="C266" s="28">
        <v>1.8013672564E10</v>
      </c>
      <c r="D266" s="25" t="s">
        <v>597</v>
      </c>
      <c r="E266" s="25" t="s">
        <v>9</v>
      </c>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row>
    <row r="267">
      <c r="A267" s="13" t="s">
        <v>602</v>
      </c>
      <c r="B267" s="13" t="s">
        <v>603</v>
      </c>
      <c r="C267" s="14">
        <v>6.073735809E9</v>
      </c>
      <c r="D267" s="25" t="s">
        <v>597</v>
      </c>
      <c r="E267" s="25" t="s">
        <v>9</v>
      </c>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row>
    <row r="268">
      <c r="A268" s="13" t="s">
        <v>604</v>
      </c>
      <c r="B268" s="13" t="s">
        <v>605</v>
      </c>
      <c r="C268" s="14">
        <v>9.014839762E9</v>
      </c>
      <c r="D268" s="25" t="s">
        <v>597</v>
      </c>
      <c r="E268" s="25" t="s">
        <v>9</v>
      </c>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row>
    <row r="269">
      <c r="A269" s="4" t="s">
        <v>606</v>
      </c>
      <c r="B269" s="5" t="s">
        <v>607</v>
      </c>
      <c r="C269" s="4">
        <v>5.403531846E9</v>
      </c>
      <c r="D269" s="25" t="s">
        <v>597</v>
      </c>
      <c r="E269" s="25" t="s">
        <v>9</v>
      </c>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row>
    <row r="270">
      <c r="A270" s="4" t="s">
        <v>608</v>
      </c>
      <c r="B270" s="5" t="s">
        <v>609</v>
      </c>
      <c r="C270" s="4">
        <v>1.2062261608E10</v>
      </c>
      <c r="D270" s="25" t="s">
        <v>597</v>
      </c>
      <c r="E270" s="25" t="s">
        <v>9</v>
      </c>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row>
    <row r="271">
      <c r="A271" s="13" t="s">
        <v>610</v>
      </c>
      <c r="B271" s="13" t="s">
        <v>611</v>
      </c>
      <c r="C271" s="14">
        <v>4.062390544E9</v>
      </c>
      <c r="D271" s="25" t="s">
        <v>597</v>
      </c>
      <c r="E271" s="25" t="s">
        <v>9</v>
      </c>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row>
    <row r="272">
      <c r="A272" s="13" t="s">
        <v>612</v>
      </c>
      <c r="B272" s="13" t="s">
        <v>613</v>
      </c>
      <c r="C272" s="14" t="s">
        <v>614</v>
      </c>
      <c r="D272" s="25" t="s">
        <v>597</v>
      </c>
      <c r="E272" s="25" t="s">
        <v>9</v>
      </c>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row>
    <row r="273">
      <c r="A273" s="4" t="s">
        <v>615</v>
      </c>
      <c r="B273" s="5" t="s">
        <v>616</v>
      </c>
      <c r="C273" s="28">
        <f>+16095587712</f>
        <v>16095587712</v>
      </c>
      <c r="D273" s="25" t="s">
        <v>597</v>
      </c>
      <c r="E273" s="25" t="s">
        <v>9</v>
      </c>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row>
    <row r="274">
      <c r="A274" s="13" t="s">
        <v>617</v>
      </c>
      <c r="B274" s="13" t="s">
        <v>618</v>
      </c>
      <c r="C274" s="14">
        <v>6.788490161E9</v>
      </c>
      <c r="D274" s="25" t="s">
        <v>597</v>
      </c>
      <c r="E274" s="25" t="s">
        <v>9</v>
      </c>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row>
    <row r="275">
      <c r="A275" s="13" t="s">
        <v>619</v>
      </c>
      <c r="B275" s="13" t="s">
        <v>620</v>
      </c>
      <c r="C275" s="14" t="s">
        <v>621</v>
      </c>
      <c r="D275" s="25" t="s">
        <v>597</v>
      </c>
      <c r="E275" s="25" t="s">
        <v>9</v>
      </c>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row>
    <row r="276">
      <c r="A276" s="5" t="s">
        <v>622</v>
      </c>
      <c r="B276" s="5" t="s">
        <v>623</v>
      </c>
      <c r="C276" s="30" t="s">
        <v>624</v>
      </c>
      <c r="D276" s="25" t="s">
        <v>625</v>
      </c>
      <c r="E276" s="25" t="s">
        <v>312</v>
      </c>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row>
    <row r="277">
      <c r="A277" s="5" t="s">
        <v>626</v>
      </c>
      <c r="B277" s="5" t="s">
        <v>627</v>
      </c>
      <c r="C277" s="28">
        <v>5.512654143E9</v>
      </c>
      <c r="D277" s="25" t="s">
        <v>625</v>
      </c>
      <c r="E277" s="25" t="s">
        <v>312</v>
      </c>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row>
    <row r="278">
      <c r="A278" s="5" t="s">
        <v>628</v>
      </c>
      <c r="B278" s="5" t="s">
        <v>629</v>
      </c>
      <c r="C278" s="4">
        <v>2.087209078E9</v>
      </c>
      <c r="D278" s="25" t="s">
        <v>625</v>
      </c>
      <c r="E278" s="25" t="s">
        <v>312</v>
      </c>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row>
    <row r="279">
      <c r="A279" s="5" t="s">
        <v>630</v>
      </c>
      <c r="B279" s="5" t="s">
        <v>631</v>
      </c>
      <c r="C279" s="4" t="s">
        <v>632</v>
      </c>
      <c r="D279" s="25" t="s">
        <v>625</v>
      </c>
      <c r="E279" s="25" t="s">
        <v>312</v>
      </c>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row>
    <row r="280">
      <c r="A280" s="5" t="s">
        <v>633</v>
      </c>
      <c r="B280" s="5" t="s">
        <v>634</v>
      </c>
      <c r="C280" s="4">
        <v>3.03332414E9</v>
      </c>
      <c r="D280" s="25" t="s">
        <v>625</v>
      </c>
      <c r="E280" s="25" t="s">
        <v>312</v>
      </c>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row>
    <row r="281">
      <c r="A281" s="5" t="s">
        <v>635</v>
      </c>
      <c r="B281" s="5" t="s">
        <v>636</v>
      </c>
      <c r="C281" s="28">
        <v>4.013391059E9</v>
      </c>
      <c r="D281" s="25" t="s">
        <v>625</v>
      </c>
      <c r="E281" s="25" t="s">
        <v>312</v>
      </c>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row>
    <row r="282">
      <c r="A282" s="5" t="s">
        <v>637</v>
      </c>
      <c r="B282" s="5" t="s">
        <v>638</v>
      </c>
      <c r="C282" s="4">
        <v>1.8322656468E10</v>
      </c>
      <c r="D282" s="25" t="s">
        <v>625</v>
      </c>
      <c r="E282" s="25" t="s">
        <v>312</v>
      </c>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row>
    <row r="283">
      <c r="A283" s="35" t="s">
        <v>639</v>
      </c>
      <c r="B283" s="5" t="s">
        <v>640</v>
      </c>
      <c r="C283" s="28">
        <v>4.43271486E9</v>
      </c>
      <c r="D283" s="25" t="s">
        <v>625</v>
      </c>
      <c r="E283" s="25" t="s">
        <v>312</v>
      </c>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row>
    <row r="284">
      <c r="A284" s="5" t="s">
        <v>641</v>
      </c>
      <c r="B284" s="5" t="s">
        <v>642</v>
      </c>
      <c r="C284" s="28">
        <v>2.064718315E9</v>
      </c>
      <c r="D284" s="25" t="s">
        <v>625</v>
      </c>
      <c r="E284" s="25" t="s">
        <v>312</v>
      </c>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row>
    <row r="285">
      <c r="A285" s="5" t="s">
        <v>643</v>
      </c>
      <c r="B285" s="5" t="s">
        <v>644</v>
      </c>
      <c r="C285" s="4">
        <v>1.2264402722E10</v>
      </c>
      <c r="D285" s="25" t="s">
        <v>625</v>
      </c>
      <c r="E285" s="25" t="s">
        <v>312</v>
      </c>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row>
    <row r="286">
      <c r="A286" s="5" t="s">
        <v>645</v>
      </c>
      <c r="B286" s="5" t="s">
        <v>646</v>
      </c>
      <c r="C286" s="4">
        <v>7.206356894E9</v>
      </c>
      <c r="D286" s="25" t="s">
        <v>625</v>
      </c>
      <c r="E286" s="25" t="s">
        <v>312</v>
      </c>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row>
    <row r="287">
      <c r="A287" s="17" t="s">
        <v>647</v>
      </c>
      <c r="B287" s="35" t="s">
        <v>648</v>
      </c>
      <c r="C287" s="35">
        <v>8.283373225E9</v>
      </c>
      <c r="D287" s="25" t="s">
        <v>649</v>
      </c>
      <c r="E287" s="25" t="s">
        <v>650</v>
      </c>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row>
    <row r="288">
      <c r="A288" s="4" t="s">
        <v>651</v>
      </c>
      <c r="B288" s="36" t="s">
        <v>652</v>
      </c>
      <c r="C288" s="28">
        <f>+14168054349</f>
        <v>14168054349</v>
      </c>
      <c r="D288" s="25" t="s">
        <v>649</v>
      </c>
      <c r="E288" s="25" t="s">
        <v>650</v>
      </c>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row>
    <row r="289">
      <c r="A289" s="4" t="s">
        <v>653</v>
      </c>
      <c r="B289" s="5" t="s">
        <v>654</v>
      </c>
      <c r="C289" s="37">
        <v>6.304323232E9</v>
      </c>
      <c r="D289" s="25" t="s">
        <v>649</v>
      </c>
      <c r="E289" s="25" t="s">
        <v>650</v>
      </c>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row>
    <row r="290">
      <c r="A290" s="4" t="s">
        <v>655</v>
      </c>
      <c r="B290" s="5" t="s">
        <v>656</v>
      </c>
      <c r="C290" s="5">
        <v>8.653104194E9</v>
      </c>
      <c r="D290" s="25" t="s">
        <v>649</v>
      </c>
      <c r="E290" s="25" t="s">
        <v>650</v>
      </c>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row>
    <row r="291">
      <c r="A291" s="4" t="s">
        <v>657</v>
      </c>
      <c r="B291" s="5" t="s">
        <v>658</v>
      </c>
      <c r="C291" s="5" t="s">
        <v>659</v>
      </c>
      <c r="D291" s="25" t="s">
        <v>649</v>
      </c>
      <c r="E291" s="25" t="s">
        <v>650</v>
      </c>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row>
    <row r="292">
      <c r="A292" s="17" t="s">
        <v>660</v>
      </c>
      <c r="B292" s="5" t="s">
        <v>661</v>
      </c>
      <c r="C292" s="5">
        <v>1.7637446199E10</v>
      </c>
      <c r="D292" s="25" t="s">
        <v>649</v>
      </c>
      <c r="E292" s="25" t="s">
        <v>650</v>
      </c>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row>
    <row r="293">
      <c r="A293" s="4" t="s">
        <v>662</v>
      </c>
      <c r="B293" s="5" t="s">
        <v>663</v>
      </c>
      <c r="C293" s="5">
        <v>5.104992144E9</v>
      </c>
      <c r="D293" s="25" t="s">
        <v>649</v>
      </c>
      <c r="E293" s="25" t="s">
        <v>650</v>
      </c>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row>
    <row r="294">
      <c r="A294" s="4" t="s">
        <v>664</v>
      </c>
      <c r="B294" s="4" t="s">
        <v>665</v>
      </c>
      <c r="C294" s="4">
        <v>5.197291325E9</v>
      </c>
      <c r="D294" s="25" t="s">
        <v>649</v>
      </c>
      <c r="E294" s="25" t="s">
        <v>650</v>
      </c>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row>
    <row r="295">
      <c r="A295" s="13" t="s">
        <v>666</v>
      </c>
      <c r="B295" s="13" t="s">
        <v>667</v>
      </c>
      <c r="C295" s="14">
        <v>7.7825108E9</v>
      </c>
      <c r="D295" s="25" t="s">
        <v>649</v>
      </c>
      <c r="E295" s="25" t="s">
        <v>650</v>
      </c>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row>
    <row r="296">
      <c r="A296" s="4" t="s">
        <v>668</v>
      </c>
      <c r="B296" s="5" t="s">
        <v>669</v>
      </c>
      <c r="C296" s="5">
        <v>1.9257599075E10</v>
      </c>
      <c r="D296" s="25" t="s">
        <v>649</v>
      </c>
      <c r="E296" s="25" t="s">
        <v>650</v>
      </c>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row>
    <row r="297">
      <c r="A297" s="4" t="s">
        <v>670</v>
      </c>
      <c r="B297" s="5" t="s">
        <v>671</v>
      </c>
      <c r="C297" s="38">
        <v>9.022130476E9</v>
      </c>
      <c r="D297" s="25" t="s">
        <v>649</v>
      </c>
      <c r="E297" s="25" t="s">
        <v>650</v>
      </c>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row>
    <row r="298">
      <c r="A298" s="4" t="s">
        <v>672</v>
      </c>
      <c r="B298" s="35" t="s">
        <v>673</v>
      </c>
      <c r="C298" s="35">
        <v>2.023650258E9</v>
      </c>
      <c r="D298" s="25" t="s">
        <v>649</v>
      </c>
      <c r="E298" s="25" t="s">
        <v>650</v>
      </c>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row>
    <row r="299">
      <c r="A299" s="13" t="s">
        <v>674</v>
      </c>
      <c r="B299" s="13" t="s">
        <v>675</v>
      </c>
      <c r="C299" s="14">
        <v>3.5196E11</v>
      </c>
      <c r="D299" s="25" t="s">
        <v>676</v>
      </c>
      <c r="E299" s="25" t="s">
        <v>650</v>
      </c>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row>
    <row r="300">
      <c r="A300" s="4" t="s">
        <v>677</v>
      </c>
      <c r="B300" s="5" t="s">
        <v>678</v>
      </c>
      <c r="C300" s="39" t="s">
        <v>679</v>
      </c>
      <c r="D300" s="25" t="s">
        <v>676</v>
      </c>
      <c r="E300" s="25" t="s">
        <v>650</v>
      </c>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row>
    <row r="301">
      <c r="A301" s="17" t="s">
        <v>680</v>
      </c>
      <c r="B301" s="22" t="s">
        <v>681</v>
      </c>
      <c r="C301" s="35">
        <v>2.075936645E9</v>
      </c>
      <c r="D301" s="25" t="s">
        <v>676</v>
      </c>
      <c r="E301" s="25" t="s">
        <v>650</v>
      </c>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row>
    <row r="302">
      <c r="A302" s="4" t="s">
        <v>682</v>
      </c>
      <c r="B302" s="5" t="s">
        <v>683</v>
      </c>
      <c r="C302" s="5">
        <v>8.127649274E9</v>
      </c>
      <c r="D302" s="25" t="s">
        <v>676</v>
      </c>
      <c r="E302" s="25" t="s">
        <v>650</v>
      </c>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row>
    <row r="303">
      <c r="A303" s="4" t="s">
        <v>684</v>
      </c>
      <c r="B303" s="5" t="s">
        <v>685</v>
      </c>
      <c r="C303" s="5">
        <v>8.284760866E9</v>
      </c>
      <c r="D303" s="25" t="s">
        <v>676</v>
      </c>
      <c r="E303" s="25" t="s">
        <v>650</v>
      </c>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row>
    <row r="304">
      <c r="A304" s="4" t="s">
        <v>686</v>
      </c>
      <c r="B304" s="5" t="s">
        <v>687</v>
      </c>
      <c r="C304" s="5">
        <v>9.788072583E9</v>
      </c>
      <c r="D304" s="25" t="s">
        <v>676</v>
      </c>
      <c r="E304" s="25" t="s">
        <v>650</v>
      </c>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row>
    <row r="305">
      <c r="A305" s="4" t="s">
        <v>688</v>
      </c>
      <c r="B305" s="5" t="s">
        <v>689</v>
      </c>
      <c r="C305" s="5">
        <v>7.803336365E9</v>
      </c>
      <c r="D305" s="25" t="s">
        <v>676</v>
      </c>
      <c r="E305" s="25" t="s">
        <v>650</v>
      </c>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row>
    <row r="306">
      <c r="A306" s="7" t="s">
        <v>690</v>
      </c>
      <c r="B306" s="7" t="s">
        <v>691</v>
      </c>
      <c r="C306" s="7">
        <v>4.47977464963E11</v>
      </c>
      <c r="D306" s="25" t="s">
        <v>676</v>
      </c>
      <c r="E306" s="25" t="s">
        <v>650</v>
      </c>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row>
    <row r="307">
      <c r="A307" s="13" t="s">
        <v>692</v>
      </c>
      <c r="B307" s="13" t="s">
        <v>693</v>
      </c>
      <c r="C307" s="14">
        <v>6.034905706E9</v>
      </c>
      <c r="D307" s="25" t="s">
        <v>676</v>
      </c>
      <c r="E307" s="25" t="s">
        <v>650</v>
      </c>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row>
    <row r="308">
      <c r="A308" s="17" t="s">
        <v>694</v>
      </c>
      <c r="B308" s="17" t="s">
        <v>695</v>
      </c>
      <c r="C308" s="17">
        <v>7.03717274E9</v>
      </c>
      <c r="D308" s="25" t="s">
        <v>676</v>
      </c>
      <c r="E308" s="25" t="s">
        <v>650</v>
      </c>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row>
    <row r="309">
      <c r="A309" s="4" t="s">
        <v>696</v>
      </c>
      <c r="B309" s="5" t="s">
        <v>697</v>
      </c>
      <c r="C309" s="5">
        <v>9.178389495E9</v>
      </c>
      <c r="D309" s="25" t="s">
        <v>676</v>
      </c>
      <c r="E309" s="25" t="s">
        <v>650</v>
      </c>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row>
    <row r="310">
      <c r="A310" s="4" t="s">
        <v>698</v>
      </c>
      <c r="B310" s="5" t="s">
        <v>699</v>
      </c>
      <c r="C310" s="5">
        <v>6.025498558E9</v>
      </c>
      <c r="D310" s="25" t="s">
        <v>676</v>
      </c>
      <c r="E310" s="25" t="s">
        <v>650</v>
      </c>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row>
    <row r="311">
      <c r="A311" s="4" t="s">
        <v>700</v>
      </c>
      <c r="B311" s="5" t="s">
        <v>701</v>
      </c>
      <c r="C311" s="37">
        <v>2.265675768E9</v>
      </c>
      <c r="D311" s="25" t="s">
        <v>702</v>
      </c>
      <c r="E311" s="25" t="s">
        <v>703</v>
      </c>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row>
    <row r="312">
      <c r="A312" s="4" t="s">
        <v>704</v>
      </c>
      <c r="B312" s="5" t="s">
        <v>705</v>
      </c>
      <c r="C312" s="37">
        <v>1.6474011156E10</v>
      </c>
      <c r="D312" s="25" t="s">
        <v>702</v>
      </c>
      <c r="E312" s="25" t="s">
        <v>703</v>
      </c>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row>
    <row r="313">
      <c r="A313" s="4" t="s">
        <v>706</v>
      </c>
      <c r="B313" s="5" t="s">
        <v>707</v>
      </c>
      <c r="C313" s="5">
        <v>1.6465124024E10</v>
      </c>
      <c r="D313" s="25" t="s">
        <v>702</v>
      </c>
      <c r="E313" s="25" t="s">
        <v>703</v>
      </c>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row>
    <row r="314">
      <c r="A314" s="4" t="s">
        <v>708</v>
      </c>
      <c r="B314" s="5" t="s">
        <v>709</v>
      </c>
      <c r="C314" s="5" t="s">
        <v>710</v>
      </c>
      <c r="D314" s="25" t="s">
        <v>702</v>
      </c>
      <c r="E314" s="25" t="s">
        <v>703</v>
      </c>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row>
    <row r="315">
      <c r="A315" s="4" t="s">
        <v>711</v>
      </c>
      <c r="B315" s="11" t="s">
        <v>712</v>
      </c>
      <c r="C315" s="37">
        <v>3.7067466133E10</v>
      </c>
      <c r="D315" s="25" t="s">
        <v>702</v>
      </c>
      <c r="E315" s="25" t="s">
        <v>703</v>
      </c>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row>
    <row r="316">
      <c r="A316" s="4" t="s">
        <v>713</v>
      </c>
      <c r="B316" s="5" t="s">
        <v>714</v>
      </c>
      <c r="C316" s="5">
        <v>2.392932734E9</v>
      </c>
      <c r="D316" s="25" t="s">
        <v>702</v>
      </c>
      <c r="E316" s="25" t="s">
        <v>703</v>
      </c>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row>
    <row r="317">
      <c r="A317" s="4" t="s">
        <v>715</v>
      </c>
      <c r="B317" s="11" t="s">
        <v>716</v>
      </c>
      <c r="C317" s="37">
        <v>4.47801850016E11</v>
      </c>
      <c r="D317" s="25" t="s">
        <v>702</v>
      </c>
      <c r="E317" s="25" t="s">
        <v>703</v>
      </c>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row>
    <row r="318">
      <c r="A318" s="4" t="s">
        <v>717</v>
      </c>
      <c r="B318" s="5" t="s">
        <v>718</v>
      </c>
      <c r="C318" s="5">
        <v>6.155124829E9</v>
      </c>
      <c r="D318" s="25" t="s">
        <v>702</v>
      </c>
      <c r="E318" s="25" t="s">
        <v>703</v>
      </c>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row>
    <row r="319">
      <c r="A319" s="17" t="s">
        <v>719</v>
      </c>
      <c r="B319" s="17" t="s">
        <v>720</v>
      </c>
      <c r="C319" s="17">
        <v>4.740092154E9</v>
      </c>
      <c r="D319" s="25" t="s">
        <v>702</v>
      </c>
      <c r="E319" s="25" t="s">
        <v>703</v>
      </c>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row>
    <row r="320">
      <c r="A320" s="4" t="s">
        <v>721</v>
      </c>
      <c r="B320" s="5" t="s">
        <v>722</v>
      </c>
      <c r="C320" s="4">
        <f>+18287796432</f>
        <v>18287796432</v>
      </c>
      <c r="D320" s="25" t="s">
        <v>702</v>
      </c>
      <c r="E320" s="25" t="s">
        <v>703</v>
      </c>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row>
    <row r="321">
      <c r="A321" s="4" t="s">
        <v>723</v>
      </c>
      <c r="B321" s="5" t="s">
        <v>724</v>
      </c>
      <c r="C321" s="5" t="s">
        <v>725</v>
      </c>
      <c r="D321" s="25" t="s">
        <v>702</v>
      </c>
      <c r="E321" s="25" t="s">
        <v>703</v>
      </c>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row>
    <row r="322">
      <c r="A322" s="4" t="s">
        <v>726</v>
      </c>
      <c r="B322" s="11" t="s">
        <v>727</v>
      </c>
      <c r="C322" s="37">
        <v>3.53871175355E11</v>
      </c>
      <c r="D322" s="25" t="s">
        <v>702</v>
      </c>
      <c r="E322" s="25" t="s">
        <v>703</v>
      </c>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row>
    <row r="323">
      <c r="A323" s="4" t="s">
        <v>728</v>
      </c>
      <c r="B323" s="11" t="s">
        <v>729</v>
      </c>
      <c r="C323" s="28">
        <v>1.2063039506E10</v>
      </c>
      <c r="D323" s="25" t="s">
        <v>730</v>
      </c>
      <c r="E323" s="25" t="s">
        <v>731</v>
      </c>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row>
    <row r="324">
      <c r="A324" s="4" t="s">
        <v>732</v>
      </c>
      <c r="B324" s="5" t="s">
        <v>733</v>
      </c>
      <c r="C324" s="4">
        <v>7.205521236E9</v>
      </c>
      <c r="D324" s="25" t="s">
        <v>730</v>
      </c>
      <c r="E324" s="25" t="s">
        <v>731</v>
      </c>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row>
    <row r="325">
      <c r="A325" s="4" t="s">
        <v>734</v>
      </c>
      <c r="B325" s="5" t="s">
        <v>735</v>
      </c>
      <c r="C325" s="4">
        <v>4.848095199E9</v>
      </c>
      <c r="D325" s="25" t="s">
        <v>730</v>
      </c>
      <c r="E325" s="25" t="s">
        <v>731</v>
      </c>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row>
    <row r="326">
      <c r="A326" s="4" t="s">
        <v>736</v>
      </c>
      <c r="B326" s="5" t="s">
        <v>737</v>
      </c>
      <c r="C326" s="28" t="s">
        <v>738</v>
      </c>
      <c r="D326" s="25" t="s">
        <v>730</v>
      </c>
      <c r="E326" s="25" t="s">
        <v>731</v>
      </c>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row>
    <row r="327">
      <c r="A327" s="4" t="s">
        <v>739</v>
      </c>
      <c r="B327" s="5" t="s">
        <v>740</v>
      </c>
      <c r="C327" s="4">
        <v>3.105695449E9</v>
      </c>
      <c r="D327" s="25" t="s">
        <v>730</v>
      </c>
      <c r="E327" s="25" t="s">
        <v>731</v>
      </c>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row>
    <row r="328">
      <c r="A328" s="4" t="s">
        <v>741</v>
      </c>
      <c r="B328" s="5" t="s">
        <v>742</v>
      </c>
      <c r="C328" s="28">
        <v>9.16704772E9</v>
      </c>
      <c r="D328" s="25" t="s">
        <v>730</v>
      </c>
      <c r="E328" s="25" t="s">
        <v>731</v>
      </c>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row>
    <row r="329">
      <c r="A329" s="4" t="s">
        <v>743</v>
      </c>
      <c r="B329" s="5" t="s">
        <v>744</v>
      </c>
      <c r="C329" s="4" t="s">
        <v>745</v>
      </c>
      <c r="D329" s="25" t="s">
        <v>730</v>
      </c>
      <c r="E329" s="25" t="s">
        <v>731</v>
      </c>
      <c r="F329" s="25" t="s">
        <v>746</v>
      </c>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row>
    <row r="330">
      <c r="A330" s="4" t="s">
        <v>747</v>
      </c>
      <c r="B330" s="5" t="s">
        <v>748</v>
      </c>
      <c r="C330" s="4">
        <v>5.102902418E9</v>
      </c>
      <c r="D330" s="25" t="s">
        <v>730</v>
      </c>
      <c r="E330" s="25" t="s">
        <v>731</v>
      </c>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row>
    <row r="331">
      <c r="A331" s="13" t="s">
        <v>749</v>
      </c>
      <c r="B331" s="13" t="s">
        <v>750</v>
      </c>
      <c r="C331" s="14">
        <v>7.205303429E9</v>
      </c>
      <c r="D331" s="25" t="s">
        <v>730</v>
      </c>
      <c r="E331" s="25" t="s">
        <v>731</v>
      </c>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row>
    <row r="332">
      <c r="A332" s="4" t="s">
        <v>751</v>
      </c>
      <c r="B332" s="5" t="s">
        <v>752</v>
      </c>
      <c r="C332" s="4">
        <v>8.082265753E9</v>
      </c>
      <c r="D332" s="25" t="s">
        <v>730</v>
      </c>
      <c r="E332" s="25" t="s">
        <v>731</v>
      </c>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row>
    <row r="333">
      <c r="A333" s="4" t="s">
        <v>753</v>
      </c>
      <c r="B333" s="5" t="s">
        <v>754</v>
      </c>
      <c r="C333" s="28">
        <v>4.47712587044E11</v>
      </c>
      <c r="D333" s="25" t="s">
        <v>730</v>
      </c>
      <c r="E333" s="25" t="s">
        <v>731</v>
      </c>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row>
    <row r="334">
      <c r="A334" s="15" t="s">
        <v>755</v>
      </c>
      <c r="B334" s="16" t="s">
        <v>756</v>
      </c>
      <c r="C334" s="15">
        <v>9.377897551E9</v>
      </c>
      <c r="D334" s="25" t="s">
        <v>730</v>
      </c>
      <c r="E334" s="25" t="s">
        <v>731</v>
      </c>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row>
    <row r="335">
      <c r="A335" s="4" t="s">
        <v>757</v>
      </c>
      <c r="B335" s="5" t="s">
        <v>758</v>
      </c>
      <c r="C335" s="5">
        <v>5.25555004249E11</v>
      </c>
      <c r="D335" s="25" t="s">
        <v>759</v>
      </c>
      <c r="E335" s="25" t="s">
        <v>650</v>
      </c>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row>
    <row r="336">
      <c r="A336" s="15" t="s">
        <v>760</v>
      </c>
      <c r="B336" s="16" t="s">
        <v>761</v>
      </c>
      <c r="C336" s="16">
        <v>6.502106768E9</v>
      </c>
      <c r="D336" s="25" t="s">
        <v>759</v>
      </c>
      <c r="E336" s="25" t="s">
        <v>650</v>
      </c>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row>
    <row r="337">
      <c r="A337" s="7" t="s">
        <v>762</v>
      </c>
      <c r="B337" s="17" t="s">
        <v>763</v>
      </c>
      <c r="C337" s="17">
        <v>7.853754366E9</v>
      </c>
      <c r="D337" s="25" t="s">
        <v>759</v>
      </c>
      <c r="E337" s="25" t="s">
        <v>650</v>
      </c>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row>
    <row r="338">
      <c r="A338" s="13" t="s">
        <v>764</v>
      </c>
      <c r="B338" s="9" t="s">
        <v>765</v>
      </c>
      <c r="C338" s="14">
        <v>9.548300227E9</v>
      </c>
      <c r="D338" s="25" t="s">
        <v>759</v>
      </c>
      <c r="E338" s="25" t="s">
        <v>650</v>
      </c>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row>
    <row r="339">
      <c r="A339" s="4" t="s">
        <v>766</v>
      </c>
      <c r="B339" s="5" t="s">
        <v>767</v>
      </c>
      <c r="C339" s="5">
        <v>7.815633652E9</v>
      </c>
      <c r="D339" s="25" t="s">
        <v>759</v>
      </c>
      <c r="E339" s="25" t="s">
        <v>650</v>
      </c>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row>
    <row r="340">
      <c r="A340" s="4" t="s">
        <v>768</v>
      </c>
      <c r="B340" s="5" t="s">
        <v>769</v>
      </c>
      <c r="C340" s="5">
        <v>9.496365287E9</v>
      </c>
      <c r="D340" s="25" t="s">
        <v>759</v>
      </c>
      <c r="E340" s="25" t="s">
        <v>650</v>
      </c>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row>
    <row r="341">
      <c r="A341" s="17" t="s">
        <v>770</v>
      </c>
      <c r="B341" s="35" t="s">
        <v>771</v>
      </c>
      <c r="C341" s="35">
        <v>6.193708343E9</v>
      </c>
      <c r="D341" s="25" t="s">
        <v>759</v>
      </c>
      <c r="E341" s="25" t="s">
        <v>650</v>
      </c>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row>
    <row r="342">
      <c r="A342" s="17" t="s">
        <v>772</v>
      </c>
      <c r="B342" s="17" t="s">
        <v>773</v>
      </c>
      <c r="C342" s="17">
        <v>4.066006616E9</v>
      </c>
      <c r="D342" s="25" t="s">
        <v>759</v>
      </c>
      <c r="E342" s="25" t="s">
        <v>650</v>
      </c>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row>
    <row r="343">
      <c r="A343" s="4" t="s">
        <v>774</v>
      </c>
      <c r="B343" s="5" t="s">
        <v>775</v>
      </c>
      <c r="C343" s="5">
        <v>6.135402051E9</v>
      </c>
      <c r="D343" s="25" t="s">
        <v>759</v>
      </c>
      <c r="E343" s="25" t="s">
        <v>650</v>
      </c>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row>
    <row r="344">
      <c r="A344" s="4" t="s">
        <v>776</v>
      </c>
      <c r="B344" s="35" t="s">
        <v>777</v>
      </c>
      <c r="C344" s="35" t="s">
        <v>778</v>
      </c>
      <c r="D344" s="25" t="s">
        <v>759</v>
      </c>
      <c r="E344" s="25" t="s">
        <v>650</v>
      </c>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row>
    <row r="345">
      <c r="A345" s="4" t="s">
        <v>779</v>
      </c>
      <c r="B345" s="5" t="s">
        <v>780</v>
      </c>
      <c r="C345" s="4">
        <f>+972542653790</f>
        <v>972542653790</v>
      </c>
      <c r="D345" s="25" t="s">
        <v>759</v>
      </c>
      <c r="E345" s="25" t="s">
        <v>650</v>
      </c>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row>
    <row r="346">
      <c r="A346" s="13" t="s">
        <v>781</v>
      </c>
      <c r="B346" s="9" t="s">
        <v>782</v>
      </c>
      <c r="C346" s="13">
        <v>7.737577578E9</v>
      </c>
      <c r="D346" s="25" t="s">
        <v>759</v>
      </c>
      <c r="E346" s="25" t="s">
        <v>650</v>
      </c>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row>
    <row r="347">
      <c r="A347" s="17" t="s">
        <v>783</v>
      </c>
      <c r="B347" s="22" t="s">
        <v>784</v>
      </c>
      <c r="C347" s="35">
        <v>8.043842286E9</v>
      </c>
      <c r="D347" s="25" t="s">
        <v>785</v>
      </c>
      <c r="E347" s="25" t="s">
        <v>312</v>
      </c>
      <c r="F347" s="25"/>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row>
    <row r="348">
      <c r="A348" s="17" t="s">
        <v>786</v>
      </c>
      <c r="B348" s="35" t="s">
        <v>787</v>
      </c>
      <c r="C348" s="35">
        <v>3.056072343E9</v>
      </c>
      <c r="D348" s="25" t="s">
        <v>785</v>
      </c>
      <c r="E348" s="25" t="s">
        <v>312</v>
      </c>
      <c r="F348" s="25"/>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row>
    <row r="349">
      <c r="A349" s="4" t="s">
        <v>788</v>
      </c>
      <c r="B349" s="5" t="s">
        <v>789</v>
      </c>
      <c r="C349" s="37">
        <v>8.183719828E9</v>
      </c>
      <c r="D349" s="25" t="s">
        <v>785</v>
      </c>
      <c r="E349" s="25" t="s">
        <v>312</v>
      </c>
      <c r="F349" s="25"/>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row>
    <row r="350">
      <c r="A350" s="17" t="s">
        <v>790</v>
      </c>
      <c r="B350" s="35" t="s">
        <v>791</v>
      </c>
      <c r="C350" s="35">
        <v>2.068619398E9</v>
      </c>
      <c r="D350" s="25" t="s">
        <v>785</v>
      </c>
      <c r="E350" s="25" t="s">
        <v>312</v>
      </c>
      <c r="F350" s="25"/>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row>
    <row r="351">
      <c r="A351" s="4" t="s">
        <v>792</v>
      </c>
      <c r="B351" s="5" t="s">
        <v>793</v>
      </c>
      <c r="C351" s="5" t="s">
        <v>794</v>
      </c>
      <c r="D351" s="25" t="s">
        <v>785</v>
      </c>
      <c r="E351" s="25" t="s">
        <v>312</v>
      </c>
      <c r="F351" s="25"/>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row>
    <row r="352">
      <c r="A352" s="4" t="s">
        <v>795</v>
      </c>
      <c r="B352" s="5" t="s">
        <v>796</v>
      </c>
      <c r="C352" s="5" t="s">
        <v>797</v>
      </c>
      <c r="D352" s="25" t="s">
        <v>785</v>
      </c>
      <c r="E352" s="25" t="s">
        <v>312</v>
      </c>
      <c r="F352" s="25"/>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row>
    <row r="353">
      <c r="A353" s="9" t="s">
        <v>798</v>
      </c>
      <c r="B353" s="35" t="s">
        <v>799</v>
      </c>
      <c r="C353" s="35" t="s">
        <v>800</v>
      </c>
      <c r="D353" s="25" t="s">
        <v>785</v>
      </c>
      <c r="E353" s="25" t="s">
        <v>312</v>
      </c>
      <c r="F353" s="25"/>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row>
    <row r="354">
      <c r="A354" s="17" t="s">
        <v>801</v>
      </c>
      <c r="B354" s="17" t="s">
        <v>802</v>
      </c>
      <c r="C354" s="17">
        <v>4.252698765E9</v>
      </c>
      <c r="D354" s="25" t="s">
        <v>785</v>
      </c>
      <c r="E354" s="25" t="s">
        <v>312</v>
      </c>
      <c r="F354" s="25"/>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row>
    <row r="355">
      <c r="A355" s="4" t="s">
        <v>803</v>
      </c>
      <c r="B355" s="5" t="s">
        <v>804</v>
      </c>
      <c r="C355" s="37" t="s">
        <v>805</v>
      </c>
      <c r="D355" s="25" t="s">
        <v>785</v>
      </c>
      <c r="E355" s="25" t="s">
        <v>312</v>
      </c>
      <c r="F355" s="25"/>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row>
    <row r="356">
      <c r="A356" s="4" t="s">
        <v>806</v>
      </c>
      <c r="B356" s="5" t="s">
        <v>807</v>
      </c>
      <c r="C356" s="5">
        <v>8.05559334E9</v>
      </c>
      <c r="D356" s="25" t="s">
        <v>785</v>
      </c>
      <c r="E356" s="25" t="s">
        <v>312</v>
      </c>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row>
    <row r="357">
      <c r="A357" s="40" t="s">
        <v>808</v>
      </c>
      <c r="B357" s="41" t="s">
        <v>809</v>
      </c>
      <c r="C357" s="40">
        <v>3.475879245E9</v>
      </c>
      <c r="D357" s="42" t="s">
        <v>810</v>
      </c>
      <c r="E357" s="25" t="s">
        <v>379</v>
      </c>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row>
    <row r="358">
      <c r="A358" s="43" t="s">
        <v>811</v>
      </c>
      <c r="B358" s="44" t="s">
        <v>812</v>
      </c>
      <c r="C358" s="43">
        <v>1.6103103129E10</v>
      </c>
      <c r="D358" s="42" t="s">
        <v>810</v>
      </c>
      <c r="E358" s="25" t="s">
        <v>379</v>
      </c>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row>
    <row r="359">
      <c r="A359" s="43" t="s">
        <v>813</v>
      </c>
      <c r="B359" s="45" t="s">
        <v>814</v>
      </c>
      <c r="C359" s="43">
        <v>5.756264941E9</v>
      </c>
      <c r="D359" s="42" t="s">
        <v>810</v>
      </c>
      <c r="E359" s="25" t="s">
        <v>379</v>
      </c>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row>
    <row r="360">
      <c r="A360" s="43" t="s">
        <v>815</v>
      </c>
      <c r="B360" s="45" t="s">
        <v>816</v>
      </c>
      <c r="C360" s="43" t="s">
        <v>817</v>
      </c>
      <c r="D360" s="42" t="s">
        <v>810</v>
      </c>
      <c r="E360" s="25" t="s">
        <v>379</v>
      </c>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row>
    <row r="361">
      <c r="A361" s="46" t="s">
        <v>818</v>
      </c>
      <c r="B361" s="47" t="s">
        <v>819</v>
      </c>
      <c r="C361" s="46" t="s">
        <v>820</v>
      </c>
      <c r="D361" s="42" t="s">
        <v>810</v>
      </c>
      <c r="E361" s="25" t="s">
        <v>379</v>
      </c>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row>
    <row r="362">
      <c r="A362" s="43" t="s">
        <v>821</v>
      </c>
      <c r="B362" s="48" t="s">
        <v>822</v>
      </c>
      <c r="C362" s="49">
        <v>7.166650686E9</v>
      </c>
      <c r="D362" s="42" t="s">
        <v>810</v>
      </c>
      <c r="E362" s="25" t="s">
        <v>379</v>
      </c>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row>
    <row r="363">
      <c r="A363" s="46" t="s">
        <v>823</v>
      </c>
      <c r="B363" s="47" t="s">
        <v>824</v>
      </c>
      <c r="C363" s="50">
        <v>4.074461452E9</v>
      </c>
      <c r="D363" s="42" t="s">
        <v>810</v>
      </c>
      <c r="E363" s="25" t="s">
        <v>379</v>
      </c>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row>
    <row r="364">
      <c r="A364" s="43" t="s">
        <v>825</v>
      </c>
      <c r="B364" s="45" t="s">
        <v>826</v>
      </c>
      <c r="C364" s="43">
        <v>7.757628755E9</v>
      </c>
      <c r="D364" s="42" t="s">
        <v>810</v>
      </c>
      <c r="E364" s="25" t="s">
        <v>379</v>
      </c>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row>
    <row r="365">
      <c r="A365" s="43" t="s">
        <v>827</v>
      </c>
      <c r="B365" s="45" t="s">
        <v>828</v>
      </c>
      <c r="C365" s="49" t="s">
        <v>829</v>
      </c>
      <c r="D365" s="42" t="s">
        <v>810</v>
      </c>
      <c r="E365" s="25" t="s">
        <v>379</v>
      </c>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row>
    <row r="366">
      <c r="A366" s="46" t="s">
        <v>830</v>
      </c>
      <c r="B366" s="46" t="s">
        <v>831</v>
      </c>
      <c r="C366" s="46" t="s">
        <v>832</v>
      </c>
      <c r="D366" s="42" t="s">
        <v>810</v>
      </c>
      <c r="E366" s="25" t="s">
        <v>379</v>
      </c>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row>
    <row r="367">
      <c r="A367" s="43" t="s">
        <v>833</v>
      </c>
      <c r="B367" s="51" t="s">
        <v>834</v>
      </c>
      <c r="C367" s="49">
        <v>7.632186547E9</v>
      </c>
      <c r="D367" s="42" t="s">
        <v>810</v>
      </c>
      <c r="E367" s="25" t="s">
        <v>379</v>
      </c>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row>
    <row r="368">
      <c r="A368" s="52" t="s">
        <v>835</v>
      </c>
      <c r="B368" s="53" t="s">
        <v>836</v>
      </c>
      <c r="C368" s="52">
        <v>8.184458361E9</v>
      </c>
      <c r="D368" s="42" t="s">
        <v>810</v>
      </c>
      <c r="E368" s="25" t="s">
        <v>379</v>
      </c>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row>
    <row r="369">
      <c r="A369" s="43" t="s">
        <v>837</v>
      </c>
      <c r="B369" s="45" t="s">
        <v>838</v>
      </c>
      <c r="C369" s="54">
        <v>5.597073505E9</v>
      </c>
      <c r="D369" s="42" t="s">
        <v>839</v>
      </c>
      <c r="E369" s="25" t="s">
        <v>650</v>
      </c>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row>
    <row r="370">
      <c r="A370" s="52" t="s">
        <v>840</v>
      </c>
      <c r="B370" s="52" t="s">
        <v>841</v>
      </c>
      <c r="C370" s="52">
        <v>8.604858724E9</v>
      </c>
      <c r="D370" s="42" t="s">
        <v>839</v>
      </c>
      <c r="E370" s="25" t="s">
        <v>650</v>
      </c>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row>
    <row r="371">
      <c r="A371" s="43" t="s">
        <v>842</v>
      </c>
      <c r="B371" s="45" t="s">
        <v>843</v>
      </c>
      <c r="C371" s="45" t="s">
        <v>844</v>
      </c>
      <c r="D371" s="42" t="s">
        <v>839</v>
      </c>
      <c r="E371" s="25" t="s">
        <v>650</v>
      </c>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row>
    <row r="372">
      <c r="A372" s="43" t="s">
        <v>845</v>
      </c>
      <c r="B372" s="45" t="s">
        <v>846</v>
      </c>
      <c r="C372" s="45">
        <v>8.622198775E9</v>
      </c>
      <c r="D372" s="42" t="s">
        <v>847</v>
      </c>
      <c r="E372" s="25" t="s">
        <v>650</v>
      </c>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row>
    <row r="373">
      <c r="A373" s="55" t="s">
        <v>848</v>
      </c>
      <c r="B373" s="56" t="s">
        <v>849</v>
      </c>
      <c r="C373" s="57">
        <v>6.233306939E9</v>
      </c>
      <c r="D373" s="42" t="s">
        <v>847</v>
      </c>
      <c r="E373" s="25" t="s">
        <v>650</v>
      </c>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row>
    <row r="374">
      <c r="A374" s="43" t="s">
        <v>850</v>
      </c>
      <c r="B374" s="45" t="s">
        <v>851</v>
      </c>
      <c r="C374" s="45">
        <v>7.04641197E9</v>
      </c>
      <c r="D374" s="42" t="s">
        <v>847</v>
      </c>
      <c r="E374" s="25" t="s">
        <v>650</v>
      </c>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row>
    <row r="375">
      <c r="A375" s="46" t="s">
        <v>852</v>
      </c>
      <c r="B375" s="51" t="s">
        <v>853</v>
      </c>
      <c r="C375" s="58">
        <v>5.145864572E9</v>
      </c>
      <c r="D375" s="42" t="s">
        <v>847</v>
      </c>
      <c r="E375" s="25" t="s">
        <v>650</v>
      </c>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row>
    <row r="376">
      <c r="A376" s="46" t="s">
        <v>854</v>
      </c>
      <c r="B376" s="45" t="s">
        <v>855</v>
      </c>
      <c r="C376" s="54">
        <v>7.344785359E9</v>
      </c>
      <c r="D376" s="42" t="s">
        <v>847</v>
      </c>
      <c r="E376" s="25" t="s">
        <v>650</v>
      </c>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row>
    <row r="377">
      <c r="A377" s="46" t="s">
        <v>856</v>
      </c>
      <c r="B377" s="51" t="s">
        <v>857</v>
      </c>
      <c r="C377" s="58">
        <v>4.342654008E9</v>
      </c>
      <c r="D377" s="42" t="s">
        <v>847</v>
      </c>
      <c r="E377" s="25" t="s">
        <v>650</v>
      </c>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row>
    <row r="378">
      <c r="A378" s="43" t="s">
        <v>858</v>
      </c>
      <c r="B378" s="45" t="s">
        <v>859</v>
      </c>
      <c r="C378" s="45">
        <v>7.034059198E9</v>
      </c>
      <c r="D378" s="42" t="s">
        <v>847</v>
      </c>
      <c r="E378" s="25" t="s">
        <v>650</v>
      </c>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row>
    <row r="379">
      <c r="A379" s="43" t="s">
        <v>860</v>
      </c>
      <c r="B379" s="45" t="s">
        <v>861</v>
      </c>
      <c r="C379" s="45">
        <v>8.154670535E9</v>
      </c>
      <c r="D379" s="42" t="s">
        <v>847</v>
      </c>
      <c r="E379" s="25" t="s">
        <v>650</v>
      </c>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row>
    <row r="380">
      <c r="A380" s="52" t="s">
        <v>862</v>
      </c>
      <c r="B380" s="53" t="s">
        <v>863</v>
      </c>
      <c r="C380" s="53">
        <v>7.022189437E9</v>
      </c>
      <c r="D380" s="42" t="s">
        <v>847</v>
      </c>
      <c r="E380" s="25" t="s">
        <v>650</v>
      </c>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row>
    <row r="381">
      <c r="A381" s="52" t="s">
        <v>864</v>
      </c>
      <c r="B381" s="53" t="s">
        <v>865</v>
      </c>
      <c r="C381" s="52" t="s">
        <v>866</v>
      </c>
      <c r="D381" s="25" t="s">
        <v>867</v>
      </c>
      <c r="E381" s="25" t="s">
        <v>379</v>
      </c>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row>
    <row r="382">
      <c r="A382" s="52" t="s">
        <v>868</v>
      </c>
      <c r="B382" s="53" t="s">
        <v>869</v>
      </c>
      <c r="C382" s="52">
        <v>4.148404504E9</v>
      </c>
      <c r="D382" s="25" t="s">
        <v>867</v>
      </c>
      <c r="E382" s="25" t="s">
        <v>379</v>
      </c>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row>
    <row r="383">
      <c r="A383" s="43" t="s">
        <v>870</v>
      </c>
      <c r="B383" s="45" t="s">
        <v>871</v>
      </c>
      <c r="C383" s="43">
        <v>9.413741281E9</v>
      </c>
      <c r="D383" s="25" t="s">
        <v>867</v>
      </c>
      <c r="E383" s="25" t="s">
        <v>379</v>
      </c>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row>
    <row r="384">
      <c r="A384" s="52" t="s">
        <v>872</v>
      </c>
      <c r="B384" s="53" t="s">
        <v>873</v>
      </c>
      <c r="C384" s="52">
        <v>4.386307944E9</v>
      </c>
      <c r="D384" s="25" t="s">
        <v>867</v>
      </c>
      <c r="E384" s="25" t="s">
        <v>379</v>
      </c>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row>
    <row r="385">
      <c r="A385" s="46" t="s">
        <v>874</v>
      </c>
      <c r="B385" s="46" t="s">
        <v>875</v>
      </c>
      <c r="C385" s="46">
        <v>2.187603005E9</v>
      </c>
      <c r="D385" s="25" t="s">
        <v>867</v>
      </c>
      <c r="E385" s="25" t="s">
        <v>379</v>
      </c>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row>
    <row r="386">
      <c r="A386" s="52" t="s">
        <v>876</v>
      </c>
      <c r="B386" s="53" t="s">
        <v>877</v>
      </c>
      <c r="C386" s="52">
        <v>3.014421021E9</v>
      </c>
      <c r="D386" s="25" t="s">
        <v>867</v>
      </c>
      <c r="E386" s="25" t="s">
        <v>379</v>
      </c>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row>
    <row r="387">
      <c r="A387" s="52" t="s">
        <v>878</v>
      </c>
      <c r="B387" s="52" t="s">
        <v>879</v>
      </c>
      <c r="C387" s="59" t="s">
        <v>880</v>
      </c>
      <c r="D387" s="25" t="s">
        <v>867</v>
      </c>
      <c r="E387" s="25" t="s">
        <v>379</v>
      </c>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row>
    <row r="388">
      <c r="A388" s="52" t="s">
        <v>881</v>
      </c>
      <c r="B388" s="53" t="s">
        <v>882</v>
      </c>
      <c r="C388" s="52">
        <v>1.9175159981E10</v>
      </c>
      <c r="D388" s="25" t="s">
        <v>867</v>
      </c>
      <c r="E388" s="25" t="s">
        <v>379</v>
      </c>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row>
    <row r="389">
      <c r="A389" s="52" t="s">
        <v>883</v>
      </c>
      <c r="B389" s="53" t="s">
        <v>884</v>
      </c>
      <c r="C389" s="52">
        <v>3.603013211E9</v>
      </c>
      <c r="D389" s="25" t="s">
        <v>867</v>
      </c>
      <c r="E389" s="25" t="s">
        <v>379</v>
      </c>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row>
    <row r="390">
      <c r="A390" s="52" t="s">
        <v>885</v>
      </c>
      <c r="B390" s="53" t="s">
        <v>886</v>
      </c>
      <c r="C390" s="52">
        <v>9.132265574E9</v>
      </c>
      <c r="D390" s="25" t="s">
        <v>867</v>
      </c>
      <c r="E390" s="25" t="s">
        <v>379</v>
      </c>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row>
    <row r="391">
      <c r="A391" s="46" t="s">
        <v>887</v>
      </c>
      <c r="B391" s="46" t="s">
        <v>888</v>
      </c>
      <c r="C391" s="46">
        <v>3.15573145E9</v>
      </c>
      <c r="D391" s="25" t="s">
        <v>867</v>
      </c>
      <c r="E391" s="25" t="s">
        <v>379</v>
      </c>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row>
    <row r="392">
      <c r="A392" s="52" t="s">
        <v>889</v>
      </c>
      <c r="B392" s="53" t="s">
        <v>890</v>
      </c>
      <c r="C392" s="52" t="s">
        <v>891</v>
      </c>
      <c r="D392" s="25" t="s">
        <v>867</v>
      </c>
      <c r="E392" s="25" t="s">
        <v>379</v>
      </c>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row>
    <row r="393">
      <c r="A393" s="60" t="s">
        <v>892</v>
      </c>
      <c r="B393" s="60" t="s">
        <v>893</v>
      </c>
      <c r="C393" s="60">
        <v>4.152957395E9</v>
      </c>
      <c r="D393" s="61" t="s">
        <v>894</v>
      </c>
      <c r="E393" s="25" t="s">
        <v>312</v>
      </c>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row>
    <row r="394">
      <c r="A394" s="62" t="s">
        <v>895</v>
      </c>
      <c r="B394" s="63" t="s">
        <v>896</v>
      </c>
      <c r="C394" s="64">
        <v>4.91624267303E11</v>
      </c>
      <c r="D394" s="61" t="s">
        <v>894</v>
      </c>
      <c r="E394" s="25" t="s">
        <v>312</v>
      </c>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row>
    <row r="395">
      <c r="A395" s="62" t="s">
        <v>897</v>
      </c>
      <c r="B395" s="64" t="s">
        <v>898</v>
      </c>
      <c r="C395" s="64">
        <v>6.466733993E9</v>
      </c>
      <c r="D395" s="61" t="s">
        <v>894</v>
      </c>
      <c r="E395" s="25" t="s">
        <v>312</v>
      </c>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row>
    <row r="396">
      <c r="A396" s="65" t="s">
        <v>899</v>
      </c>
      <c r="B396" s="65" t="s">
        <v>900</v>
      </c>
      <c r="C396" s="65" t="s">
        <v>901</v>
      </c>
      <c r="D396" s="61" t="s">
        <v>894</v>
      </c>
      <c r="E396" s="25" t="s">
        <v>312</v>
      </c>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row>
    <row r="397">
      <c r="A397" s="62" t="s">
        <v>902</v>
      </c>
      <c r="B397" s="64" t="s">
        <v>903</v>
      </c>
      <c r="C397" s="64">
        <v>6.78684815E8</v>
      </c>
      <c r="D397" s="61" t="s">
        <v>894</v>
      </c>
      <c r="E397" s="25" t="s">
        <v>312</v>
      </c>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row>
    <row r="398">
      <c r="A398" s="62" t="s">
        <v>904</v>
      </c>
      <c r="B398" s="64" t="s">
        <v>905</v>
      </c>
      <c r="C398" s="64">
        <v>8.184211212E9</v>
      </c>
      <c r="D398" s="61" t="s">
        <v>894</v>
      </c>
      <c r="E398" s="25" t="s">
        <v>312</v>
      </c>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row>
    <row r="399">
      <c r="A399" s="62" t="s">
        <v>906</v>
      </c>
      <c r="B399" s="64" t="s">
        <v>907</v>
      </c>
      <c r="C399" s="64">
        <v>4.84467001E9</v>
      </c>
      <c r="D399" s="61" t="s">
        <v>894</v>
      </c>
      <c r="E399" s="25" t="s">
        <v>312</v>
      </c>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row>
    <row r="400">
      <c r="A400" s="66" t="s">
        <v>908</v>
      </c>
      <c r="B400" s="67" t="s">
        <v>909</v>
      </c>
      <c r="C400" s="67">
        <v>7.757226662E9</v>
      </c>
      <c r="D400" s="61" t="s">
        <v>894</v>
      </c>
      <c r="E400" s="25" t="s">
        <v>312</v>
      </c>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row>
    <row r="401">
      <c r="A401" s="62" t="s">
        <v>910</v>
      </c>
      <c r="B401" s="64" t="s">
        <v>911</v>
      </c>
      <c r="C401" s="68" t="s">
        <v>912</v>
      </c>
      <c r="D401" s="61" t="s">
        <v>894</v>
      </c>
      <c r="E401" s="25" t="s">
        <v>312</v>
      </c>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row>
    <row r="402">
      <c r="A402" s="62" t="s">
        <v>913</v>
      </c>
      <c r="B402" s="64" t="s">
        <v>914</v>
      </c>
      <c r="C402" s="62">
        <f>+19708792107</f>
        <v>19708792107</v>
      </c>
      <c r="D402" s="61" t="s">
        <v>894</v>
      </c>
      <c r="E402" s="25" t="s">
        <v>312</v>
      </c>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row>
    <row r="403">
      <c r="A403" s="62" t="s">
        <v>915</v>
      </c>
      <c r="B403" s="64" t="s">
        <v>916</v>
      </c>
      <c r="C403" s="62">
        <f>+61427479832</f>
        <v>61427479832</v>
      </c>
      <c r="D403" s="61" t="s">
        <v>894</v>
      </c>
      <c r="E403" s="25" t="s">
        <v>312</v>
      </c>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row>
    <row r="404">
      <c r="A404" s="65" t="s">
        <v>917</v>
      </c>
      <c r="B404" s="69" t="s">
        <v>918</v>
      </c>
      <c r="C404" s="70">
        <v>6.182032431E9</v>
      </c>
      <c r="D404" s="61" t="s">
        <v>894</v>
      </c>
      <c r="E404" s="25" t="s">
        <v>312</v>
      </c>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row>
    <row r="405">
      <c r="A405" s="71" t="s">
        <v>919</v>
      </c>
      <c r="B405" s="72" t="s">
        <v>920</v>
      </c>
      <c r="C405" s="73" t="s">
        <v>921</v>
      </c>
      <c r="D405" s="25" t="s">
        <v>922</v>
      </c>
      <c r="E405" s="25" t="s">
        <v>9</v>
      </c>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row>
    <row r="406">
      <c r="A406" s="71" t="s">
        <v>923</v>
      </c>
      <c r="B406" s="71" t="s">
        <v>924</v>
      </c>
      <c r="C406" s="74">
        <v>3.025131771E9</v>
      </c>
      <c r="D406" s="25" t="s">
        <v>922</v>
      </c>
      <c r="E406" s="25" t="s">
        <v>9</v>
      </c>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row>
    <row r="407">
      <c r="A407" s="71" t="s">
        <v>925</v>
      </c>
      <c r="B407" s="71" t="s">
        <v>926</v>
      </c>
      <c r="C407" s="71" t="s">
        <v>927</v>
      </c>
      <c r="D407" s="25" t="s">
        <v>922</v>
      </c>
      <c r="E407" s="25" t="s">
        <v>9</v>
      </c>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row>
    <row r="408">
      <c r="A408" s="71" t="s">
        <v>928</v>
      </c>
      <c r="B408" s="71" t="s">
        <v>929</v>
      </c>
      <c r="C408" s="75" t="s">
        <v>930</v>
      </c>
      <c r="D408" s="25" t="s">
        <v>922</v>
      </c>
      <c r="E408" s="25" t="s">
        <v>9</v>
      </c>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row>
    <row r="409">
      <c r="A409" s="71" t="s">
        <v>931</v>
      </c>
      <c r="B409" s="71" t="s">
        <v>932</v>
      </c>
      <c r="C409" s="75" t="s">
        <v>933</v>
      </c>
      <c r="D409" s="25" t="s">
        <v>922</v>
      </c>
      <c r="E409" s="25" t="s">
        <v>9</v>
      </c>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row>
    <row r="410">
      <c r="A410" s="71" t="s">
        <v>934</v>
      </c>
      <c r="B410" s="71" t="s">
        <v>935</v>
      </c>
      <c r="C410" s="76">
        <v>6.479729724E9</v>
      </c>
      <c r="D410" s="25" t="s">
        <v>922</v>
      </c>
      <c r="E410" s="25" t="s">
        <v>9</v>
      </c>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row>
    <row r="411">
      <c r="A411" s="77" t="s">
        <v>936</v>
      </c>
      <c r="B411" s="78" t="s">
        <v>937</v>
      </c>
      <c r="C411" s="79">
        <v>8.082818451E9</v>
      </c>
      <c r="D411" s="25" t="s">
        <v>922</v>
      </c>
      <c r="E411" s="25" t="s">
        <v>9</v>
      </c>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row>
    <row r="412">
      <c r="A412" s="71" t="s">
        <v>938</v>
      </c>
      <c r="B412" s="71" t="s">
        <v>939</v>
      </c>
      <c r="C412" s="75" t="s">
        <v>940</v>
      </c>
      <c r="D412" s="25" t="s">
        <v>922</v>
      </c>
      <c r="E412" s="25" t="s">
        <v>9</v>
      </c>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row>
    <row r="413">
      <c r="A413" s="71" t="s">
        <v>941</v>
      </c>
      <c r="B413" s="71" t="s">
        <v>942</v>
      </c>
      <c r="C413" s="76">
        <v>4.253190874E9</v>
      </c>
      <c r="D413" s="25" t="s">
        <v>922</v>
      </c>
      <c r="E413" s="25" t="s">
        <v>9</v>
      </c>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row>
    <row r="414">
      <c r="A414" s="80" t="s">
        <v>943</v>
      </c>
      <c r="B414" s="81" t="s">
        <v>944</v>
      </c>
      <c r="C414" s="82" t="s">
        <v>945</v>
      </c>
      <c r="D414" s="25" t="s">
        <v>922</v>
      </c>
      <c r="E414" s="25" t="s">
        <v>9</v>
      </c>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row>
    <row r="415">
      <c r="A415" s="71" t="s">
        <v>946</v>
      </c>
      <c r="B415" s="71" t="s">
        <v>947</v>
      </c>
      <c r="C415" s="76">
        <v>5.713894981E9</v>
      </c>
      <c r="D415" s="25" t="s">
        <v>922</v>
      </c>
      <c r="E415" s="25" t="s">
        <v>9</v>
      </c>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row>
    <row r="416">
      <c r="A416" s="71" t="s">
        <v>948</v>
      </c>
      <c r="B416" s="71" t="s">
        <v>949</v>
      </c>
      <c r="C416" s="76">
        <v>8.082646325E9</v>
      </c>
      <c r="D416" s="25" t="s">
        <v>922</v>
      </c>
      <c r="E416" s="25" t="s">
        <v>9</v>
      </c>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row>
    <row r="417">
      <c r="A417" s="80" t="s">
        <v>950</v>
      </c>
      <c r="B417" s="83" t="s">
        <v>951</v>
      </c>
      <c r="C417" s="84" t="s">
        <v>952</v>
      </c>
      <c r="D417" s="25" t="s">
        <v>953</v>
      </c>
      <c r="E417" s="25" t="s">
        <v>9</v>
      </c>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row>
    <row r="418">
      <c r="A418" s="77" t="s">
        <v>954</v>
      </c>
      <c r="B418" s="81" t="s">
        <v>955</v>
      </c>
      <c r="C418" s="85">
        <v>6.129789101E9</v>
      </c>
      <c r="D418" s="25" t="s">
        <v>953</v>
      </c>
      <c r="E418" s="25" t="s">
        <v>9</v>
      </c>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row>
    <row r="419">
      <c r="A419" s="80" t="s">
        <v>956</v>
      </c>
      <c r="B419" s="80" t="s">
        <v>957</v>
      </c>
      <c r="C419" s="84" t="s">
        <v>958</v>
      </c>
      <c r="D419" s="25" t="s">
        <v>953</v>
      </c>
      <c r="E419" s="25" t="s">
        <v>9</v>
      </c>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row>
    <row r="420">
      <c r="A420" s="80" t="s">
        <v>959</v>
      </c>
      <c r="B420" s="81" t="s">
        <v>960</v>
      </c>
      <c r="C420" s="86" t="s">
        <v>961</v>
      </c>
      <c r="D420" s="25" t="s">
        <v>953</v>
      </c>
      <c r="E420" s="25" t="s">
        <v>9</v>
      </c>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row>
    <row r="421">
      <c r="A421" s="80" t="s">
        <v>962</v>
      </c>
      <c r="B421" s="81" t="s">
        <v>963</v>
      </c>
      <c r="C421" s="85">
        <v>6.303791263E9</v>
      </c>
      <c r="D421" s="25" t="s">
        <v>953</v>
      </c>
      <c r="E421" s="25" t="s">
        <v>9</v>
      </c>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row>
    <row r="422">
      <c r="A422" s="87" t="s">
        <v>964</v>
      </c>
      <c r="B422" s="81" t="s">
        <v>965</v>
      </c>
      <c r="C422" s="85">
        <v>2.016383215E9</v>
      </c>
      <c r="D422" s="25" t="s">
        <v>953</v>
      </c>
      <c r="E422" s="25" t="s">
        <v>9</v>
      </c>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row>
    <row r="423">
      <c r="A423" s="88" t="s">
        <v>966</v>
      </c>
      <c r="B423" s="81" t="s">
        <v>967</v>
      </c>
      <c r="C423" s="86" t="s">
        <v>968</v>
      </c>
      <c r="D423" s="25" t="s">
        <v>953</v>
      </c>
      <c r="E423" s="25" t="s">
        <v>9</v>
      </c>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row>
    <row r="424">
      <c r="A424" s="80" t="s">
        <v>969</v>
      </c>
      <c r="B424" s="81" t="s">
        <v>970</v>
      </c>
      <c r="C424" s="89" t="s">
        <v>971</v>
      </c>
      <c r="D424" s="25" t="s">
        <v>953</v>
      </c>
      <c r="E424" s="25" t="s">
        <v>9</v>
      </c>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row>
    <row r="425">
      <c r="A425" s="80" t="s">
        <v>972</v>
      </c>
      <c r="B425" s="81" t="s">
        <v>973</v>
      </c>
      <c r="C425" s="89" t="s">
        <v>974</v>
      </c>
      <c r="D425" s="25" t="s">
        <v>953</v>
      </c>
      <c r="E425" s="25" t="s">
        <v>9</v>
      </c>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row>
    <row r="426">
      <c r="A426" s="80" t="s">
        <v>975</v>
      </c>
      <c r="B426" s="81" t="s">
        <v>976</v>
      </c>
      <c r="C426" s="89" t="s">
        <v>977</v>
      </c>
      <c r="D426" s="25" t="s">
        <v>953</v>
      </c>
      <c r="E426" s="25" t="s">
        <v>9</v>
      </c>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row>
    <row r="427">
      <c r="A427" s="25" t="s">
        <v>978</v>
      </c>
      <c r="B427" s="25" t="s">
        <v>979</v>
      </c>
      <c r="C427" s="25">
        <v>7.325017976E9</v>
      </c>
      <c r="D427" s="25" t="s">
        <v>980</v>
      </c>
      <c r="E427" s="25" t="s">
        <v>981</v>
      </c>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row>
    <row r="428">
      <c r="A428" s="25" t="s">
        <v>982</v>
      </c>
      <c r="B428" s="25" t="s">
        <v>983</v>
      </c>
      <c r="C428" s="25">
        <v>1.5613892118E10</v>
      </c>
      <c r="D428" s="25" t="s">
        <v>980</v>
      </c>
      <c r="E428" s="25" t="s">
        <v>981</v>
      </c>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row>
    <row r="429">
      <c r="A429" s="25" t="s">
        <v>984</v>
      </c>
      <c r="B429" s="25" t="s">
        <v>985</v>
      </c>
      <c r="C429" s="25" t="s">
        <v>986</v>
      </c>
      <c r="D429" s="25" t="s">
        <v>980</v>
      </c>
      <c r="E429" s="25" t="s">
        <v>981</v>
      </c>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row>
    <row r="430">
      <c r="A430" s="25" t="s">
        <v>987</v>
      </c>
      <c r="B430" s="25" t="s">
        <v>988</v>
      </c>
      <c r="C430" s="90" t="s">
        <v>989</v>
      </c>
      <c r="D430" s="25" t="s">
        <v>980</v>
      </c>
      <c r="E430" s="25" t="s">
        <v>981</v>
      </c>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row>
    <row r="431">
      <c r="A431" s="25" t="s">
        <v>990</v>
      </c>
      <c r="B431" s="25" t="s">
        <v>991</v>
      </c>
      <c r="C431" s="25" t="s">
        <v>992</v>
      </c>
      <c r="D431" s="25" t="s">
        <v>980</v>
      </c>
      <c r="E431" s="25" t="s">
        <v>981</v>
      </c>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row>
    <row r="432">
      <c r="A432" s="25" t="s">
        <v>993</v>
      </c>
      <c r="B432" s="25" t="s">
        <v>994</v>
      </c>
      <c r="C432" s="25" t="s">
        <v>995</v>
      </c>
      <c r="D432" s="25" t="s">
        <v>980</v>
      </c>
      <c r="E432" s="25" t="s">
        <v>981</v>
      </c>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row>
    <row r="433">
      <c r="A433" s="25" t="s">
        <v>996</v>
      </c>
      <c r="B433" s="25" t="s">
        <v>997</v>
      </c>
      <c r="C433" s="25">
        <v>8.179958859E9</v>
      </c>
      <c r="D433" s="25" t="s">
        <v>980</v>
      </c>
      <c r="E433" s="25" t="s">
        <v>981</v>
      </c>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row>
    <row r="434">
      <c r="A434" s="25" t="s">
        <v>998</v>
      </c>
      <c r="B434" s="25" t="s">
        <v>999</v>
      </c>
      <c r="C434" s="25" t="s">
        <v>1000</v>
      </c>
      <c r="D434" s="25" t="s">
        <v>980</v>
      </c>
      <c r="E434" s="25" t="s">
        <v>981</v>
      </c>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row>
    <row r="435">
      <c r="A435" s="25" t="s">
        <v>1001</v>
      </c>
      <c r="B435" s="25" t="s">
        <v>1002</v>
      </c>
      <c r="C435" s="25">
        <v>4.28576647E8</v>
      </c>
      <c r="D435" s="25" t="s">
        <v>980</v>
      </c>
      <c r="E435" s="25" t="s">
        <v>981</v>
      </c>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row>
    <row r="436">
      <c r="A436" s="25" t="s">
        <v>1003</v>
      </c>
      <c r="B436" s="25" t="s">
        <v>1004</v>
      </c>
      <c r="C436" s="25">
        <v>8.178751856E9</v>
      </c>
      <c r="D436" s="25" t="s">
        <v>980</v>
      </c>
      <c r="E436" s="25" t="s">
        <v>981</v>
      </c>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row>
    <row r="437">
      <c r="A437" s="25" t="s">
        <v>1005</v>
      </c>
      <c r="B437" s="25" t="s">
        <v>1006</v>
      </c>
      <c r="C437" s="25">
        <v>1.413297257E10</v>
      </c>
      <c r="D437" s="25" t="s">
        <v>980</v>
      </c>
      <c r="E437" s="25" t="s">
        <v>981</v>
      </c>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row>
    <row r="438">
      <c r="A438" s="25" t="s">
        <v>1007</v>
      </c>
      <c r="B438" s="25" t="s">
        <v>1008</v>
      </c>
      <c r="C438" s="91" t="s">
        <v>1009</v>
      </c>
      <c r="D438" s="25" t="s">
        <v>980</v>
      </c>
      <c r="E438" s="25" t="s">
        <v>981</v>
      </c>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row>
    <row r="439">
      <c r="A439" s="80" t="s">
        <v>1010</v>
      </c>
      <c r="B439" s="81" t="s">
        <v>1011</v>
      </c>
      <c r="C439" s="92">
        <v>9.849001332E9</v>
      </c>
      <c r="D439" s="25" t="s">
        <v>1012</v>
      </c>
      <c r="E439" s="25" t="s">
        <v>9</v>
      </c>
      <c r="F439" s="25" t="s">
        <v>1013</v>
      </c>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row>
    <row r="440">
      <c r="A440" s="80" t="s">
        <v>1014</v>
      </c>
      <c r="B440" s="81" t="s">
        <v>1015</v>
      </c>
      <c r="C440" s="92">
        <v>4.154078411E9</v>
      </c>
      <c r="D440" s="25" t="s">
        <v>1012</v>
      </c>
      <c r="E440" s="25" t="s">
        <v>9</v>
      </c>
      <c r="F440" s="25" t="s">
        <v>1013</v>
      </c>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row>
    <row r="441">
      <c r="A441" s="80" t="s">
        <v>1016</v>
      </c>
      <c r="B441" s="81" t="s">
        <v>1017</v>
      </c>
      <c r="C441" s="93">
        <v>4.404881957E9</v>
      </c>
      <c r="D441" s="25" t="s">
        <v>1012</v>
      </c>
      <c r="E441" s="25" t="s">
        <v>9</v>
      </c>
      <c r="F441" s="25" t="s">
        <v>1013</v>
      </c>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row>
    <row r="442">
      <c r="A442" s="80" t="s">
        <v>1018</v>
      </c>
      <c r="B442" s="81" t="s">
        <v>1019</v>
      </c>
      <c r="C442" s="93">
        <v>8.083084715E9</v>
      </c>
      <c r="D442" s="25" t="s">
        <v>1012</v>
      </c>
      <c r="E442" s="25" t="s">
        <v>9</v>
      </c>
      <c r="F442" s="25" t="s">
        <v>1013</v>
      </c>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row>
    <row r="443">
      <c r="A443" s="80" t="s">
        <v>1020</v>
      </c>
      <c r="B443" s="81" t="s">
        <v>1021</v>
      </c>
      <c r="C443" s="93">
        <v>5.418407779E9</v>
      </c>
      <c r="D443" s="25" t="s">
        <v>1012</v>
      </c>
      <c r="E443" s="25" t="s">
        <v>9</v>
      </c>
      <c r="F443" s="25" t="s">
        <v>1013</v>
      </c>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row>
    <row r="444">
      <c r="A444" s="80" t="s">
        <v>1022</v>
      </c>
      <c r="B444" s="81" t="s">
        <v>1023</v>
      </c>
      <c r="C444" s="93">
        <v>7.07761276E9</v>
      </c>
      <c r="D444" s="25" t="s">
        <v>1012</v>
      </c>
      <c r="E444" s="25" t="s">
        <v>9</v>
      </c>
      <c r="F444" s="25" t="s">
        <v>1013</v>
      </c>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row>
    <row r="445">
      <c r="A445" s="80" t="s">
        <v>1024</v>
      </c>
      <c r="B445" s="81" t="s">
        <v>1025</v>
      </c>
      <c r="C445" s="82" t="s">
        <v>1026</v>
      </c>
      <c r="D445" s="25" t="s">
        <v>1012</v>
      </c>
      <c r="E445" s="25" t="s">
        <v>9</v>
      </c>
      <c r="F445" s="25" t="s">
        <v>1013</v>
      </c>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row>
    <row r="446">
      <c r="A446" s="80" t="s">
        <v>1027</v>
      </c>
      <c r="B446" s="81" t="s">
        <v>1028</v>
      </c>
      <c r="C446" s="82" t="s">
        <v>1029</v>
      </c>
      <c r="D446" s="25" t="s">
        <v>1012</v>
      </c>
      <c r="E446" s="25" t="s">
        <v>9</v>
      </c>
      <c r="F446" s="25" t="s">
        <v>1013</v>
      </c>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row>
    <row r="447">
      <c r="A447" s="94" t="s">
        <v>1030</v>
      </c>
      <c r="B447" s="95" t="s">
        <v>1031</v>
      </c>
      <c r="C447" s="96" t="s">
        <v>1032</v>
      </c>
      <c r="D447" s="25" t="s">
        <v>1012</v>
      </c>
      <c r="E447" s="25" t="s">
        <v>9</v>
      </c>
      <c r="F447" s="25" t="s">
        <v>1013</v>
      </c>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row>
    <row r="448">
      <c r="A448" s="80" t="s">
        <v>1033</v>
      </c>
      <c r="B448" s="81" t="s">
        <v>1034</v>
      </c>
      <c r="C448" s="97" t="s">
        <v>1035</v>
      </c>
      <c r="D448" s="25" t="s">
        <v>1012</v>
      </c>
      <c r="E448" s="25" t="s">
        <v>9</v>
      </c>
      <c r="F448" s="25" t="s">
        <v>1013</v>
      </c>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row>
    <row r="449">
      <c r="A449" s="77" t="s">
        <v>1036</v>
      </c>
      <c r="B449" s="78" t="s">
        <v>1037</v>
      </c>
      <c r="C449" s="79">
        <v>2.505148106E9</v>
      </c>
      <c r="D449" s="25" t="s">
        <v>1012</v>
      </c>
      <c r="E449" s="25" t="s">
        <v>9</v>
      </c>
      <c r="F449" s="25" t="s">
        <v>1013</v>
      </c>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row>
    <row r="450">
      <c r="A450" s="71" t="s">
        <v>1038</v>
      </c>
      <c r="B450" s="71" t="s">
        <v>1039</v>
      </c>
      <c r="C450" s="98" t="s">
        <v>1040</v>
      </c>
      <c r="D450" s="25" t="s">
        <v>1012</v>
      </c>
      <c r="E450" s="25" t="s">
        <v>9</v>
      </c>
      <c r="F450" s="25" t="s">
        <v>1013</v>
      </c>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row>
    <row r="451">
      <c r="A451" s="80" t="s">
        <v>1041</v>
      </c>
      <c r="B451" s="80" t="s">
        <v>1042</v>
      </c>
      <c r="C451" s="99">
        <v>5.034709083E9</v>
      </c>
      <c r="D451" s="25" t="s">
        <v>1012</v>
      </c>
      <c r="E451" s="25" t="s">
        <v>9</v>
      </c>
      <c r="F451" s="25" t="s">
        <v>1013</v>
      </c>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row>
    <row r="452">
      <c r="A452" s="80" t="s">
        <v>1043</v>
      </c>
      <c r="B452" s="81" t="s">
        <v>1044</v>
      </c>
      <c r="C452" s="93">
        <v>5.09421475E9</v>
      </c>
      <c r="D452" s="25" t="s">
        <v>1012</v>
      </c>
      <c r="E452" s="25" t="s">
        <v>9</v>
      </c>
      <c r="F452" s="25" t="s">
        <v>1013</v>
      </c>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row>
    <row r="453">
      <c r="A453" s="100" t="s">
        <v>1045</v>
      </c>
      <c r="B453" s="101" t="s">
        <v>1046</v>
      </c>
      <c r="C453" s="102">
        <v>7.209998652E9</v>
      </c>
      <c r="D453" s="25" t="s">
        <v>1047</v>
      </c>
      <c r="E453" s="25" t="s">
        <v>312</v>
      </c>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row>
    <row r="454">
      <c r="A454" s="100" t="s">
        <v>1048</v>
      </c>
      <c r="B454" s="100" t="s">
        <v>1049</v>
      </c>
      <c r="C454" s="100">
        <v>7.20800528E9</v>
      </c>
      <c r="D454" s="25" t="s">
        <v>1047</v>
      </c>
      <c r="E454" s="25" t="s">
        <v>312</v>
      </c>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row>
    <row r="455">
      <c r="A455" s="100" t="s">
        <v>1050</v>
      </c>
      <c r="B455" s="100" t="s">
        <v>1051</v>
      </c>
      <c r="C455" s="100" t="s">
        <v>1052</v>
      </c>
      <c r="D455" s="25" t="s">
        <v>1047</v>
      </c>
      <c r="E455" s="25" t="s">
        <v>312</v>
      </c>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row>
    <row r="456">
      <c r="A456" s="100" t="s">
        <v>1053</v>
      </c>
      <c r="B456" s="101" t="s">
        <v>1054</v>
      </c>
      <c r="C456" s="103" t="s">
        <v>1055</v>
      </c>
      <c r="D456" s="25" t="s">
        <v>1047</v>
      </c>
      <c r="E456" s="25" t="s">
        <v>312</v>
      </c>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row>
    <row r="457">
      <c r="A457" s="62" t="s">
        <v>1056</v>
      </c>
      <c r="B457" s="104" t="s">
        <v>1057</v>
      </c>
      <c r="C457" s="105">
        <v>3.47410117E9</v>
      </c>
      <c r="D457" s="25" t="s">
        <v>1047</v>
      </c>
      <c r="E457" s="25" t="s">
        <v>312</v>
      </c>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row>
    <row r="458">
      <c r="A458" s="100" t="s">
        <v>1058</v>
      </c>
      <c r="B458" s="101" t="s">
        <v>1059</v>
      </c>
      <c r="C458" s="102" t="s">
        <v>1060</v>
      </c>
      <c r="D458" s="25" t="s">
        <v>1047</v>
      </c>
      <c r="E458" s="25" t="s">
        <v>312</v>
      </c>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row>
    <row r="459">
      <c r="A459" s="104" t="s">
        <v>1061</v>
      </c>
      <c r="B459" s="104" t="s">
        <v>1062</v>
      </c>
      <c r="C459" s="104" t="s">
        <v>1063</v>
      </c>
      <c r="D459" s="25" t="s">
        <v>1047</v>
      </c>
      <c r="E459" s="25" t="s">
        <v>312</v>
      </c>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row>
    <row r="460">
      <c r="A460" s="62" t="s">
        <v>1064</v>
      </c>
      <c r="B460" s="64" t="s">
        <v>1065</v>
      </c>
      <c r="C460" s="62">
        <f>+14192123004</f>
        <v>14192123004</v>
      </c>
      <c r="D460" s="25" t="s">
        <v>1047</v>
      </c>
      <c r="E460" s="25" t="s">
        <v>312</v>
      </c>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row>
    <row r="461">
      <c r="A461" s="100" t="s">
        <v>1066</v>
      </c>
      <c r="B461" s="101" t="s">
        <v>1067</v>
      </c>
      <c r="C461" s="102">
        <v>1.5418155883E10</v>
      </c>
      <c r="D461" s="25" t="s">
        <v>1047</v>
      </c>
      <c r="E461" s="25" t="s">
        <v>312</v>
      </c>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row>
    <row r="462">
      <c r="A462" s="62" t="s">
        <v>1068</v>
      </c>
      <c r="B462" s="64" t="s">
        <v>1069</v>
      </c>
      <c r="C462" s="106">
        <v>6.13355074E9</v>
      </c>
      <c r="D462" s="25" t="s">
        <v>1047</v>
      </c>
      <c r="E462" s="25" t="s">
        <v>312</v>
      </c>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row>
    <row r="463">
      <c r="A463" s="77" t="s">
        <v>1070</v>
      </c>
      <c r="B463" s="78" t="s">
        <v>1071</v>
      </c>
      <c r="C463" s="107">
        <v>3.362071782E9</v>
      </c>
      <c r="D463" s="108" t="s">
        <v>1072</v>
      </c>
      <c r="E463" s="108" t="s">
        <v>9</v>
      </c>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109"/>
    </row>
    <row r="464">
      <c r="A464" s="71" t="s">
        <v>1073</v>
      </c>
      <c r="B464" s="71" t="s">
        <v>1074</v>
      </c>
      <c r="C464" s="71">
        <v>4.132189145E9</v>
      </c>
      <c r="D464" s="108" t="s">
        <v>1072</v>
      </c>
      <c r="E464" s="108" t="s">
        <v>9</v>
      </c>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109"/>
    </row>
    <row r="465">
      <c r="A465" s="80" t="s">
        <v>1075</v>
      </c>
      <c r="B465" s="81" t="s">
        <v>1076</v>
      </c>
      <c r="C465" s="110" t="s">
        <v>1077</v>
      </c>
      <c r="D465" s="108" t="s">
        <v>1072</v>
      </c>
      <c r="E465" s="108" t="s">
        <v>9</v>
      </c>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109"/>
    </row>
    <row r="466">
      <c r="A466" s="71" t="s">
        <v>1078</v>
      </c>
      <c r="B466" s="71" t="s">
        <v>1079</v>
      </c>
      <c r="C466" s="75">
        <v>1.8012053816E10</v>
      </c>
      <c r="D466" s="108" t="s">
        <v>1072</v>
      </c>
      <c r="E466" s="108" t="s">
        <v>9</v>
      </c>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109"/>
    </row>
    <row r="467">
      <c r="A467" s="80" t="s">
        <v>1080</v>
      </c>
      <c r="B467" s="81" t="s">
        <v>1081</v>
      </c>
      <c r="C467" s="82">
        <v>1.3057944722E10</v>
      </c>
      <c r="D467" s="108" t="s">
        <v>1072</v>
      </c>
      <c r="E467" s="108" t="s">
        <v>9</v>
      </c>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109"/>
    </row>
    <row r="468">
      <c r="A468" s="80" t="s">
        <v>1082</v>
      </c>
      <c r="B468" s="81" t="s">
        <v>1083</v>
      </c>
      <c r="C468" s="82">
        <v>2.145586873E9</v>
      </c>
      <c r="D468" s="108" t="s">
        <v>1072</v>
      </c>
      <c r="E468" s="108" t="s">
        <v>9</v>
      </c>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109"/>
    </row>
    <row r="469">
      <c r="A469" s="80" t="s">
        <v>1084</v>
      </c>
      <c r="B469" s="81" t="s">
        <v>1085</v>
      </c>
      <c r="C469" s="82" t="s">
        <v>1086</v>
      </c>
      <c r="D469" s="108" t="s">
        <v>1072</v>
      </c>
      <c r="E469" s="108" t="s">
        <v>9</v>
      </c>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109"/>
    </row>
    <row r="470">
      <c r="A470" s="71" t="s">
        <v>1087</v>
      </c>
      <c r="B470" s="71" t="s">
        <v>1088</v>
      </c>
      <c r="C470" s="75">
        <v>2.676250443E9</v>
      </c>
      <c r="D470" s="108" t="s">
        <v>1072</v>
      </c>
      <c r="E470" s="108" t="s">
        <v>9</v>
      </c>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109"/>
    </row>
    <row r="471">
      <c r="A471" s="80" t="s">
        <v>1089</v>
      </c>
      <c r="B471" s="81" t="s">
        <v>1090</v>
      </c>
      <c r="C471" s="82" t="s">
        <v>1091</v>
      </c>
      <c r="D471" s="108" t="s">
        <v>1072</v>
      </c>
      <c r="E471" s="108" t="s">
        <v>9</v>
      </c>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109"/>
    </row>
    <row r="472">
      <c r="A472" s="80" t="s">
        <v>1092</v>
      </c>
      <c r="B472" s="81" t="s">
        <v>1093</v>
      </c>
      <c r="C472" s="82">
        <v>5.85748741E9</v>
      </c>
      <c r="D472" s="108" t="s">
        <v>1072</v>
      </c>
      <c r="E472" s="108" t="s">
        <v>9</v>
      </c>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109"/>
    </row>
    <row r="473">
      <c r="A473" s="71" t="s">
        <v>1094</v>
      </c>
      <c r="B473" s="71" t="s">
        <v>1095</v>
      </c>
      <c r="C473" s="75">
        <v>5.154906174E9</v>
      </c>
      <c r="D473" s="108" t="s">
        <v>1072</v>
      </c>
      <c r="E473" s="108" t="s">
        <v>9</v>
      </c>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109"/>
    </row>
    <row r="474">
      <c r="A474" s="111" t="s">
        <v>1096</v>
      </c>
      <c r="B474" s="112" t="s">
        <v>1097</v>
      </c>
      <c r="C474" s="112">
        <v>6.474489306E9</v>
      </c>
      <c r="D474" s="25" t="s">
        <v>1098</v>
      </c>
      <c r="E474" s="108" t="s">
        <v>9</v>
      </c>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row>
    <row r="475">
      <c r="A475" s="65" t="s">
        <v>1099</v>
      </c>
      <c r="B475" s="69" t="s">
        <v>1100</v>
      </c>
      <c r="C475" s="69">
        <v>6.785757757E9</v>
      </c>
      <c r="D475" s="25" t="s">
        <v>1098</v>
      </c>
      <c r="E475" s="108" t="s">
        <v>9</v>
      </c>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row>
    <row r="476">
      <c r="A476" s="66" t="s">
        <v>1101</v>
      </c>
      <c r="B476" s="67" t="s">
        <v>1102</v>
      </c>
      <c r="C476" s="67">
        <v>1.7057344105E10</v>
      </c>
      <c r="D476" s="25" t="s">
        <v>1098</v>
      </c>
      <c r="E476" s="108" t="s">
        <v>9</v>
      </c>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row>
    <row r="477">
      <c r="A477" s="62" t="s">
        <v>1103</v>
      </c>
      <c r="B477" s="64" t="s">
        <v>1104</v>
      </c>
      <c r="C477" s="64">
        <v>4.158603342E9</v>
      </c>
      <c r="D477" s="25" t="s">
        <v>1098</v>
      </c>
      <c r="E477" s="108" t="s">
        <v>9</v>
      </c>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row>
    <row r="478">
      <c r="A478" s="65" t="s">
        <v>1105</v>
      </c>
      <c r="B478" s="69" t="s">
        <v>1106</v>
      </c>
      <c r="C478" s="69" t="s">
        <v>1107</v>
      </c>
      <c r="D478" s="25" t="s">
        <v>1098</v>
      </c>
      <c r="E478" s="108" t="s">
        <v>9</v>
      </c>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row>
    <row r="479">
      <c r="A479" s="65" t="s">
        <v>1108</v>
      </c>
      <c r="B479" s="69" t="s">
        <v>1109</v>
      </c>
      <c r="C479" s="69" t="s">
        <v>1110</v>
      </c>
      <c r="D479" s="25" t="s">
        <v>1098</v>
      </c>
      <c r="E479" s="108" t="s">
        <v>9</v>
      </c>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row>
    <row r="480">
      <c r="A480" s="65" t="s">
        <v>1111</v>
      </c>
      <c r="B480" s="65" t="s">
        <v>1112</v>
      </c>
      <c r="C480" s="65">
        <v>2.677387138E9</v>
      </c>
      <c r="D480" s="25" t="s">
        <v>1098</v>
      </c>
      <c r="E480" s="108" t="s">
        <v>9</v>
      </c>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row>
    <row r="481">
      <c r="A481" s="65" t="s">
        <v>1113</v>
      </c>
      <c r="B481" s="69" t="s">
        <v>1114</v>
      </c>
      <c r="C481" s="69">
        <v>9.146293368E9</v>
      </c>
      <c r="D481" s="25" t="s">
        <v>1098</v>
      </c>
      <c r="E481" s="108" t="s">
        <v>9</v>
      </c>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row>
    <row r="482">
      <c r="A482" s="100" t="s">
        <v>1115</v>
      </c>
      <c r="B482" s="69" t="s">
        <v>1116</v>
      </c>
      <c r="C482" s="113" t="s">
        <v>1117</v>
      </c>
      <c r="D482" s="25" t="s">
        <v>1098</v>
      </c>
      <c r="E482" s="108" t="s">
        <v>9</v>
      </c>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row>
    <row r="483">
      <c r="A483" s="66" t="s">
        <v>1118</v>
      </c>
      <c r="B483" s="67" t="s">
        <v>1119</v>
      </c>
      <c r="C483" s="67">
        <v>3.3781601035E10</v>
      </c>
      <c r="D483" s="25" t="s">
        <v>1098</v>
      </c>
      <c r="E483" s="108" t="s">
        <v>9</v>
      </c>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row>
    <row r="484">
      <c r="A484" s="100" t="s">
        <v>1120</v>
      </c>
      <c r="B484" s="114" t="s">
        <v>1121</v>
      </c>
      <c r="C484" s="102">
        <v>3.155209592E9</v>
      </c>
      <c r="D484" s="25" t="s">
        <v>1098</v>
      </c>
      <c r="E484" s="108" t="s">
        <v>9</v>
      </c>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row>
    <row r="485">
      <c r="A485" s="115" t="s">
        <v>1122</v>
      </c>
      <c r="B485" s="69" t="s">
        <v>1123</v>
      </c>
      <c r="C485" s="113" t="s">
        <v>1124</v>
      </c>
      <c r="D485" s="25" t="s">
        <v>1125</v>
      </c>
      <c r="E485" s="25" t="s">
        <v>9</v>
      </c>
      <c r="F485" s="25"/>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row>
    <row r="486">
      <c r="A486" s="65" t="s">
        <v>1126</v>
      </c>
      <c r="B486" s="69" t="s">
        <v>1127</v>
      </c>
      <c r="C486" s="116" t="s">
        <v>1128</v>
      </c>
      <c r="D486" s="25" t="s">
        <v>1125</v>
      </c>
      <c r="E486" s="25" t="s">
        <v>9</v>
      </c>
      <c r="F486" s="25"/>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row>
    <row r="487">
      <c r="A487" s="65" t="s">
        <v>1129</v>
      </c>
      <c r="B487" s="69" t="s">
        <v>1130</v>
      </c>
      <c r="C487" s="69">
        <v>3.215438433E9</v>
      </c>
      <c r="D487" s="25" t="s">
        <v>1125</v>
      </c>
      <c r="E487" s="25" t="s">
        <v>9</v>
      </c>
      <c r="F487" s="25"/>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row>
    <row r="488">
      <c r="A488" s="65" t="s">
        <v>1131</v>
      </c>
      <c r="B488" s="69" t="s">
        <v>1132</v>
      </c>
      <c r="C488" s="69">
        <v>4.155336992E9</v>
      </c>
      <c r="D488" s="25" t="s">
        <v>1125</v>
      </c>
      <c r="E488" s="25" t="s">
        <v>9</v>
      </c>
      <c r="F488" s="25"/>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row>
    <row r="489">
      <c r="A489" s="117" t="s">
        <v>1133</v>
      </c>
      <c r="B489" s="118" t="s">
        <v>1134</v>
      </c>
      <c r="C489" s="119"/>
      <c r="D489" s="25" t="s">
        <v>1125</v>
      </c>
      <c r="E489" s="25" t="s">
        <v>9</v>
      </c>
      <c r="F489" s="25"/>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row>
    <row r="490">
      <c r="A490" s="62" t="s">
        <v>1135</v>
      </c>
      <c r="B490" s="64" t="s">
        <v>1136</v>
      </c>
      <c r="C490" s="62" t="s">
        <v>1137</v>
      </c>
      <c r="D490" s="25" t="s">
        <v>1125</v>
      </c>
      <c r="E490" s="25" t="s">
        <v>9</v>
      </c>
      <c r="F490" s="25"/>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row>
    <row r="491">
      <c r="A491" s="60" t="s">
        <v>1138</v>
      </c>
      <c r="B491" s="60" t="s">
        <v>1139</v>
      </c>
      <c r="C491" s="60">
        <v>7.634380049E9</v>
      </c>
      <c r="D491" s="25" t="s">
        <v>1125</v>
      </c>
      <c r="E491" s="25" t="s">
        <v>9</v>
      </c>
      <c r="F491" s="25"/>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row>
    <row r="492">
      <c r="A492" s="65" t="s">
        <v>1140</v>
      </c>
      <c r="B492" s="69" t="s">
        <v>1141</v>
      </c>
      <c r="C492" s="69">
        <v>1.6094447242E10</v>
      </c>
      <c r="D492" s="25" t="s">
        <v>1125</v>
      </c>
      <c r="E492" s="25" t="s">
        <v>9</v>
      </c>
      <c r="F492" s="25"/>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row>
    <row r="493">
      <c r="A493" s="111" t="s">
        <v>1142</v>
      </c>
      <c r="B493" s="101" t="s">
        <v>1143</v>
      </c>
      <c r="C493" s="112" t="s">
        <v>1144</v>
      </c>
      <c r="D493" s="25" t="s">
        <v>1125</v>
      </c>
      <c r="E493" s="25" t="s">
        <v>9</v>
      </c>
      <c r="F493" s="25"/>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row>
    <row r="494">
      <c r="A494" s="62" t="s">
        <v>1145</v>
      </c>
      <c r="B494" s="64" t="s">
        <v>1146</v>
      </c>
      <c r="C494" s="64">
        <v>4.237089381E9</v>
      </c>
      <c r="D494" s="25" t="s">
        <v>1125</v>
      </c>
      <c r="E494" s="25" t="s">
        <v>9</v>
      </c>
      <c r="F494" s="25"/>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row>
    <row r="495">
      <c r="A495" s="65" t="s">
        <v>1147</v>
      </c>
      <c r="B495" s="69" t="s">
        <v>1148</v>
      </c>
      <c r="C495" s="69">
        <v>9.492121633E9</v>
      </c>
      <c r="D495" s="25" t="s">
        <v>1125</v>
      </c>
      <c r="E495" s="25" t="s">
        <v>9</v>
      </c>
      <c r="F495" s="25"/>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row>
    <row r="496">
      <c r="A496" s="65" t="s">
        <v>1149</v>
      </c>
      <c r="B496" s="69" t="s">
        <v>1150</v>
      </c>
      <c r="C496" s="69">
        <v>3.405140747E9</v>
      </c>
      <c r="D496" s="25" t="s">
        <v>1125</v>
      </c>
      <c r="E496" s="25" t="s">
        <v>9</v>
      </c>
      <c r="F496" s="25"/>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row>
    <row r="497">
      <c r="A497" s="100" t="s">
        <v>1151</v>
      </c>
      <c r="B497" s="120" t="s">
        <v>1152</v>
      </c>
      <c r="C497" s="69">
        <v>7.084767884E9</v>
      </c>
      <c r="D497" s="25" t="s">
        <v>1125</v>
      </c>
      <c r="E497" s="25" t="s">
        <v>9</v>
      </c>
      <c r="F497" s="25"/>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row>
    <row r="498">
      <c r="A498" s="65" t="s">
        <v>1153</v>
      </c>
      <c r="B498" s="69" t="s">
        <v>1154</v>
      </c>
      <c r="C498" s="69">
        <v>2.673744648E9</v>
      </c>
      <c r="D498" s="25" t="s">
        <v>1125</v>
      </c>
      <c r="E498" s="25" t="s">
        <v>9</v>
      </c>
      <c r="F498" s="25"/>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row>
    <row r="499">
      <c r="A499" s="111" t="s">
        <v>1155</v>
      </c>
      <c r="B499" s="65" t="s">
        <v>1156</v>
      </c>
      <c r="C499" s="121" t="s">
        <v>1157</v>
      </c>
      <c r="D499" s="25" t="s">
        <v>1125</v>
      </c>
      <c r="E499" s="25" t="s">
        <v>9</v>
      </c>
      <c r="F499" s="25"/>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row>
    <row r="500">
      <c r="A500" s="122" t="s">
        <v>1158</v>
      </c>
      <c r="B500" s="65" t="s">
        <v>1159</v>
      </c>
      <c r="C500" s="123">
        <v>9.173993868E9</v>
      </c>
      <c r="D500" s="25" t="s">
        <v>1160</v>
      </c>
      <c r="E500" s="25" t="s">
        <v>1161</v>
      </c>
      <c r="F500" s="25"/>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row>
    <row r="501">
      <c r="A501" s="122" t="s">
        <v>1162</v>
      </c>
      <c r="B501" s="65" t="s">
        <v>1163</v>
      </c>
      <c r="C501" s="123">
        <v>3.865472044E9</v>
      </c>
      <c r="D501" s="25" t="s">
        <v>1160</v>
      </c>
      <c r="E501" s="25" t="s">
        <v>1161</v>
      </c>
      <c r="F501" s="25"/>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row>
    <row r="502">
      <c r="A502" s="122" t="s">
        <v>1164</v>
      </c>
      <c r="B502" s="65" t="s">
        <v>1165</v>
      </c>
      <c r="C502" s="123" t="s">
        <v>1166</v>
      </c>
      <c r="D502" s="25" t="s">
        <v>1160</v>
      </c>
      <c r="E502" s="25" t="s">
        <v>1161</v>
      </c>
      <c r="F502" s="25"/>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6"/>
    </row>
    <row r="503">
      <c r="A503" s="122" t="s">
        <v>1167</v>
      </c>
      <c r="B503" s="65" t="s">
        <v>1168</v>
      </c>
      <c r="C503" s="123">
        <v>2.817016844E9</v>
      </c>
      <c r="D503" s="25" t="s">
        <v>1160</v>
      </c>
      <c r="E503" s="25" t="s">
        <v>1161</v>
      </c>
      <c r="F503" s="25"/>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6"/>
    </row>
    <row r="504">
      <c r="A504" s="122" t="s">
        <v>1169</v>
      </c>
      <c r="B504" s="124" t="s">
        <v>1170</v>
      </c>
      <c r="C504" s="125">
        <v>2.024251627E9</v>
      </c>
      <c r="D504" s="25" t="s">
        <v>1160</v>
      </c>
      <c r="E504" s="25" t="s">
        <v>1161</v>
      </c>
      <c r="F504" s="25"/>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6"/>
    </row>
    <row r="505">
      <c r="A505" s="122" t="s">
        <v>1171</v>
      </c>
      <c r="B505" s="65" t="s">
        <v>1172</v>
      </c>
      <c r="C505" s="126" t="s">
        <v>1173</v>
      </c>
      <c r="D505" s="25" t="s">
        <v>1160</v>
      </c>
      <c r="E505" s="25" t="s">
        <v>1161</v>
      </c>
      <c r="F505" s="25"/>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row>
    <row r="506">
      <c r="A506" s="122" t="s">
        <v>1174</v>
      </c>
      <c r="B506" s="101" t="s">
        <v>1175</v>
      </c>
      <c r="C506" s="127" t="s">
        <v>1176</v>
      </c>
      <c r="D506" s="25" t="s">
        <v>1160</v>
      </c>
      <c r="E506" s="25" t="s">
        <v>1161</v>
      </c>
      <c r="F506" s="25"/>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row>
    <row r="507">
      <c r="A507" s="122" t="s">
        <v>1177</v>
      </c>
      <c r="B507" s="65" t="s">
        <v>1178</v>
      </c>
      <c r="C507" s="123" t="s">
        <v>1179</v>
      </c>
      <c r="D507" s="25" t="s">
        <v>1160</v>
      </c>
      <c r="E507" s="25" t="s">
        <v>1161</v>
      </c>
      <c r="F507" s="25"/>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row>
    <row r="508">
      <c r="A508" s="122" t="s">
        <v>1180</v>
      </c>
      <c r="B508" s="65" t="s">
        <v>1181</v>
      </c>
      <c r="C508" s="123" t="s">
        <v>1182</v>
      </c>
      <c r="D508" s="25" t="s">
        <v>1160</v>
      </c>
      <c r="E508" s="25" t="s">
        <v>1161</v>
      </c>
      <c r="F508" s="25"/>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6"/>
    </row>
    <row r="509">
      <c r="A509" s="122" t="s">
        <v>1183</v>
      </c>
      <c r="B509" s="65" t="s">
        <v>1184</v>
      </c>
      <c r="C509" s="123">
        <v>7.782389106E9</v>
      </c>
      <c r="D509" s="25" t="s">
        <v>1160</v>
      </c>
      <c r="E509" s="25" t="s">
        <v>1161</v>
      </c>
      <c r="F509" s="25"/>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6"/>
    </row>
    <row r="510">
      <c r="A510" s="122" t="s">
        <v>1185</v>
      </c>
      <c r="B510" s="65" t="s">
        <v>1186</v>
      </c>
      <c r="C510" s="123" t="s">
        <v>1187</v>
      </c>
      <c r="D510" s="25" t="s">
        <v>1160</v>
      </c>
      <c r="E510" s="25" t="s">
        <v>1161</v>
      </c>
      <c r="F510" s="25"/>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6"/>
    </row>
    <row r="511">
      <c r="A511" s="122" t="s">
        <v>1188</v>
      </c>
      <c r="B511" s="124" t="s">
        <v>1189</v>
      </c>
      <c r="C511" s="125">
        <v>4.152504602E9</v>
      </c>
      <c r="D511" s="25" t="s">
        <v>1160</v>
      </c>
      <c r="E511" s="25" t="s">
        <v>1161</v>
      </c>
      <c r="F511" s="25"/>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6"/>
    </row>
    <row r="512">
      <c r="A512" s="122" t="s">
        <v>1190</v>
      </c>
      <c r="B512" s="65" t="s">
        <v>1191</v>
      </c>
      <c r="C512" s="123">
        <v>8.589997276E9</v>
      </c>
      <c r="D512" s="25" t="s">
        <v>1160</v>
      </c>
      <c r="E512" s="25" t="s">
        <v>1161</v>
      </c>
      <c r="F512" s="25"/>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6"/>
    </row>
    <row r="513">
      <c r="A513" s="122" t="s">
        <v>1192</v>
      </c>
      <c r="B513" s="65" t="s">
        <v>1193</v>
      </c>
      <c r="C513" s="123" t="s">
        <v>1194</v>
      </c>
      <c r="D513" s="25" t="s">
        <v>1160</v>
      </c>
      <c r="E513" s="25" t="s">
        <v>1161</v>
      </c>
      <c r="F513" s="25"/>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6"/>
    </row>
    <row r="514">
      <c r="A514" s="122" t="s">
        <v>1195</v>
      </c>
      <c r="B514" s="101" t="s">
        <v>1196</v>
      </c>
      <c r="C514" s="128">
        <v>8.074641717E9</v>
      </c>
      <c r="D514" s="25" t="s">
        <v>1160</v>
      </c>
      <c r="E514" s="25" t="s">
        <v>1161</v>
      </c>
      <c r="F514" s="25"/>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6"/>
    </row>
    <row r="515">
      <c r="A515" s="122" t="s">
        <v>1197</v>
      </c>
      <c r="B515" s="129" t="s">
        <v>1198</v>
      </c>
      <c r="C515" s="122">
        <f>+41797254208</f>
        <v>41797254208</v>
      </c>
      <c r="D515" s="25" t="s">
        <v>1199</v>
      </c>
      <c r="E515" s="25" t="s">
        <v>9</v>
      </c>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6"/>
    </row>
    <row r="516">
      <c r="A516" s="122" t="s">
        <v>1200</v>
      </c>
      <c r="B516" s="122" t="s">
        <v>1201</v>
      </c>
      <c r="C516" s="122">
        <v>2.014562035E9</v>
      </c>
      <c r="D516" s="25" t="s">
        <v>1199</v>
      </c>
      <c r="E516" s="25" t="s">
        <v>9</v>
      </c>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row>
    <row r="517">
      <c r="A517" s="122" t="s">
        <v>1202</v>
      </c>
      <c r="B517" s="129" t="s">
        <v>1203</v>
      </c>
      <c r="C517" s="129" t="s">
        <v>1204</v>
      </c>
      <c r="D517" s="25" t="s">
        <v>1199</v>
      </c>
      <c r="E517" s="25" t="s">
        <v>9</v>
      </c>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6"/>
    </row>
    <row r="518">
      <c r="A518" s="122" t="s">
        <v>1205</v>
      </c>
      <c r="B518" s="129" t="s">
        <v>1206</v>
      </c>
      <c r="C518" s="129">
        <v>9.018007907E9</v>
      </c>
      <c r="D518" s="25" t="s">
        <v>1199</v>
      </c>
      <c r="E518" s="25" t="s">
        <v>9</v>
      </c>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6"/>
    </row>
    <row r="519">
      <c r="A519" s="122" t="s">
        <v>1207</v>
      </c>
      <c r="B519" s="129" t="s">
        <v>1208</v>
      </c>
      <c r="C519" s="129">
        <v>2.089088707E9</v>
      </c>
      <c r="D519" s="25" t="s">
        <v>1199</v>
      </c>
      <c r="E519" s="25" t="s">
        <v>9</v>
      </c>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6"/>
    </row>
    <row r="520">
      <c r="A520" s="122" t="s">
        <v>1209</v>
      </c>
      <c r="B520" s="122" t="s">
        <v>1210</v>
      </c>
      <c r="C520" s="122" t="s">
        <v>1211</v>
      </c>
      <c r="D520" s="25" t="s">
        <v>1199</v>
      </c>
      <c r="E520" s="25" t="s">
        <v>9</v>
      </c>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6"/>
    </row>
    <row r="521">
      <c r="A521" s="122" t="s">
        <v>1212</v>
      </c>
      <c r="B521" s="129" t="s">
        <v>1213</v>
      </c>
      <c r="C521" s="129">
        <v>4.166627201E9</v>
      </c>
      <c r="D521" s="25" t="s">
        <v>1199</v>
      </c>
      <c r="E521" s="25" t="s">
        <v>9</v>
      </c>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6"/>
    </row>
    <row r="522">
      <c r="A522" s="122" t="s">
        <v>1214</v>
      </c>
      <c r="B522" s="122" t="s">
        <v>1215</v>
      </c>
      <c r="C522" s="122" t="s">
        <v>1216</v>
      </c>
      <c r="D522" s="25" t="s">
        <v>1199</v>
      </c>
      <c r="E522" s="25" t="s">
        <v>9</v>
      </c>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6"/>
    </row>
    <row r="523">
      <c r="A523" s="122" t="s">
        <v>1217</v>
      </c>
      <c r="B523" s="122" t="s">
        <v>1218</v>
      </c>
      <c r="C523" s="122" t="s">
        <v>1219</v>
      </c>
      <c r="D523" s="25" t="s">
        <v>1199</v>
      </c>
      <c r="E523" s="25" t="s">
        <v>9</v>
      </c>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6"/>
    </row>
    <row r="524">
      <c r="A524" s="122" t="s">
        <v>1220</v>
      </c>
      <c r="B524" s="122" t="s">
        <v>1221</v>
      </c>
      <c r="C524" s="122" t="s">
        <v>1222</v>
      </c>
      <c r="D524" s="25" t="s">
        <v>1199</v>
      </c>
      <c r="E524" s="25" t="s">
        <v>9</v>
      </c>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6"/>
    </row>
    <row r="525">
      <c r="A525" s="122" t="s">
        <v>1223</v>
      </c>
      <c r="B525" s="129" t="s">
        <v>1224</v>
      </c>
      <c r="C525" s="129">
        <v>8.089903676E9</v>
      </c>
      <c r="D525" s="25" t="s">
        <v>1199</v>
      </c>
      <c r="E525" s="25" t="s">
        <v>9</v>
      </c>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6"/>
    </row>
    <row r="526">
      <c r="A526" s="122" t="s">
        <v>1225</v>
      </c>
      <c r="B526" s="122" t="s">
        <v>1226</v>
      </c>
      <c r="C526" s="122" t="s">
        <v>1227</v>
      </c>
      <c r="D526" s="25" t="s">
        <v>1199</v>
      </c>
      <c r="E526" s="25" t="s">
        <v>9</v>
      </c>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row>
    <row r="527">
      <c r="A527" s="122" t="s">
        <v>1228</v>
      </c>
      <c r="B527" s="129" t="s">
        <v>1229</v>
      </c>
      <c r="C527" s="129">
        <v>8.12890333E9</v>
      </c>
      <c r="D527" s="25" t="s">
        <v>1199</v>
      </c>
      <c r="E527" s="25" t="s">
        <v>9</v>
      </c>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6"/>
    </row>
    <row r="528">
      <c r="A528" s="122" t="s">
        <v>1230</v>
      </c>
      <c r="B528" s="129" t="s">
        <v>1231</v>
      </c>
      <c r="C528" s="129">
        <v>3.035175775E9</v>
      </c>
      <c r="D528" s="25" t="s">
        <v>1199</v>
      </c>
      <c r="E528" s="25" t="s">
        <v>9</v>
      </c>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6"/>
    </row>
    <row r="529">
      <c r="A529" s="122" t="s">
        <v>1232</v>
      </c>
      <c r="B529" s="129" t="s">
        <v>1233</v>
      </c>
      <c r="C529" s="129">
        <v>1.5632718062E10</v>
      </c>
      <c r="D529" s="25" t="s">
        <v>1199</v>
      </c>
      <c r="E529" s="25" t="s">
        <v>9</v>
      </c>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6"/>
    </row>
    <row r="530">
      <c r="A530" s="65" t="s">
        <v>1234</v>
      </c>
      <c r="B530" s="120" t="s">
        <v>1235</v>
      </c>
      <c r="C530" s="70">
        <v>9.783617794E9</v>
      </c>
      <c r="D530" s="25" t="s">
        <v>1236</v>
      </c>
      <c r="E530" s="25" t="s">
        <v>9</v>
      </c>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row>
    <row r="531">
      <c r="A531" s="65" t="s">
        <v>1237</v>
      </c>
      <c r="B531" s="65" t="s">
        <v>1238</v>
      </c>
      <c r="C531" s="123">
        <v>5.178962086E9</v>
      </c>
      <c r="D531" s="25" t="s">
        <v>1236</v>
      </c>
      <c r="E531" s="25" t="s">
        <v>9</v>
      </c>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6"/>
    </row>
    <row r="532">
      <c r="A532" s="65" t="s">
        <v>1239</v>
      </c>
      <c r="B532" s="65" t="s">
        <v>1240</v>
      </c>
      <c r="C532" s="123">
        <v>3.092358738E9</v>
      </c>
      <c r="D532" s="25" t="s">
        <v>1236</v>
      </c>
      <c r="E532" s="25" t="s">
        <v>9</v>
      </c>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row>
    <row r="533">
      <c r="A533" s="111" t="s">
        <v>1241</v>
      </c>
      <c r="B533" s="130" t="s">
        <v>1242</v>
      </c>
      <c r="C533" s="131">
        <v>6.1790941E9</v>
      </c>
      <c r="D533" s="25" t="s">
        <v>1236</v>
      </c>
      <c r="E533" s="25" t="s">
        <v>9</v>
      </c>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row>
    <row r="534">
      <c r="A534" s="132" t="s">
        <v>1243</v>
      </c>
      <c r="B534" s="133" t="s">
        <v>1244</v>
      </c>
      <c r="C534" s="134">
        <v>7.322374241E9</v>
      </c>
      <c r="D534" s="25" t="s">
        <v>1236</v>
      </c>
      <c r="E534" s="25" t="s">
        <v>9</v>
      </c>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row>
    <row r="535">
      <c r="A535" s="65" t="s">
        <v>1245</v>
      </c>
      <c r="B535" s="65" t="s">
        <v>1246</v>
      </c>
      <c r="C535" s="123" t="s">
        <v>1247</v>
      </c>
      <c r="D535" s="25" t="s">
        <v>1236</v>
      </c>
      <c r="E535" s="25" t="s">
        <v>9</v>
      </c>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c r="AJ535" s="26"/>
    </row>
    <row r="536">
      <c r="A536" s="135" t="s">
        <v>1248</v>
      </c>
      <c r="B536" s="135" t="s">
        <v>1249</v>
      </c>
      <c r="C536" s="136">
        <v>9.043867446E9</v>
      </c>
      <c r="D536" s="25" t="s">
        <v>1236</v>
      </c>
      <c r="E536" s="25" t="s">
        <v>9</v>
      </c>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row>
    <row r="537">
      <c r="A537" s="137" t="s">
        <v>1250</v>
      </c>
      <c r="B537" s="124" t="s">
        <v>1251</v>
      </c>
      <c r="C537" s="125">
        <v>7.789944647E9</v>
      </c>
      <c r="D537" s="25" t="s">
        <v>1236</v>
      </c>
      <c r="E537" s="25" t="s">
        <v>9</v>
      </c>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6"/>
    </row>
    <row r="538">
      <c r="A538" s="138" t="s">
        <v>1252</v>
      </c>
      <c r="B538" s="112" t="s">
        <v>1253</v>
      </c>
      <c r="C538" s="128" t="s">
        <v>1254</v>
      </c>
      <c r="D538" s="25" t="s">
        <v>1236</v>
      </c>
      <c r="E538" s="25" t="s">
        <v>9</v>
      </c>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6"/>
    </row>
    <row r="539">
      <c r="A539" s="100" t="s">
        <v>1255</v>
      </c>
      <c r="B539" s="65" t="s">
        <v>1256</v>
      </c>
      <c r="C539" s="123">
        <v>2.06852425E9</v>
      </c>
      <c r="D539" s="25" t="s">
        <v>1236</v>
      </c>
      <c r="E539" s="25" t="s">
        <v>9</v>
      </c>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6"/>
    </row>
    <row r="540">
      <c r="A540" s="119" t="s">
        <v>1257</v>
      </c>
      <c r="B540" s="139" t="s">
        <v>1258</v>
      </c>
      <c r="C540" s="140">
        <v>9.02521707E9</v>
      </c>
      <c r="D540" s="25" t="s">
        <v>1236</v>
      </c>
      <c r="E540" s="25" t="s">
        <v>9</v>
      </c>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6"/>
    </row>
    <row r="541">
      <c r="A541" s="135" t="s">
        <v>1259</v>
      </c>
      <c r="B541" s="101" t="s">
        <v>1260</v>
      </c>
      <c r="C541" s="128" t="s">
        <v>1261</v>
      </c>
      <c r="D541" s="25" t="s">
        <v>1236</v>
      </c>
      <c r="E541" s="25" t="s">
        <v>9</v>
      </c>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6"/>
    </row>
    <row r="542">
      <c r="A542" s="119" t="s">
        <v>1262</v>
      </c>
      <c r="B542" s="139" t="s">
        <v>1263</v>
      </c>
      <c r="C542" s="140" t="s">
        <v>1264</v>
      </c>
      <c r="D542" s="25" t="s">
        <v>1236</v>
      </c>
      <c r="E542" s="25" t="s">
        <v>9</v>
      </c>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6"/>
    </row>
    <row r="543">
      <c r="A543" s="119" t="s">
        <v>1265</v>
      </c>
      <c r="B543" s="119" t="s">
        <v>1266</v>
      </c>
      <c r="C543" s="141">
        <f>+4915167134433</f>
        <v>4915167134433</v>
      </c>
      <c r="D543" s="25" t="s">
        <v>1267</v>
      </c>
      <c r="E543" s="25" t="s">
        <v>312</v>
      </c>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row>
    <row r="544">
      <c r="A544" s="117" t="s">
        <v>1268</v>
      </c>
      <c r="B544" s="119" t="s">
        <v>1269</v>
      </c>
      <c r="C544" s="119"/>
      <c r="D544" s="25" t="s">
        <v>1267</v>
      </c>
      <c r="E544" s="25" t="s">
        <v>312</v>
      </c>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row>
    <row r="545">
      <c r="A545" s="65" t="s">
        <v>1270</v>
      </c>
      <c r="B545" s="65" t="s">
        <v>1271</v>
      </c>
      <c r="C545" s="123">
        <v>2.0420943155E10</v>
      </c>
      <c r="D545" s="25" t="s">
        <v>1267</v>
      </c>
      <c r="E545" s="25" t="s">
        <v>312</v>
      </c>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row>
    <row r="546">
      <c r="A546" s="138" t="s">
        <v>1272</v>
      </c>
      <c r="B546" s="101" t="s">
        <v>1273</v>
      </c>
      <c r="C546" s="128">
        <v>4.15735737E9</v>
      </c>
      <c r="D546" s="25" t="s">
        <v>1267</v>
      </c>
      <c r="E546" s="25" t="s">
        <v>312</v>
      </c>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row>
    <row r="547">
      <c r="A547" s="100" t="s">
        <v>1274</v>
      </c>
      <c r="B547" s="65" t="s">
        <v>1275</v>
      </c>
      <c r="C547" s="65" t="s">
        <v>1276</v>
      </c>
      <c r="D547" s="25" t="s">
        <v>1267</v>
      </c>
      <c r="E547" s="25" t="s">
        <v>312</v>
      </c>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row>
    <row r="548">
      <c r="A548" s="119" t="s">
        <v>1277</v>
      </c>
      <c r="B548" s="139" t="s">
        <v>1278</v>
      </c>
      <c r="C548" s="140">
        <v>8.603775669E9</v>
      </c>
      <c r="D548" s="25" t="s">
        <v>1267</v>
      </c>
      <c r="E548" s="25" t="s">
        <v>312</v>
      </c>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row>
    <row r="549">
      <c r="A549" s="135" t="s">
        <v>1279</v>
      </c>
      <c r="B549" s="135" t="s">
        <v>1280</v>
      </c>
      <c r="C549" s="136">
        <v>9.14374511E9</v>
      </c>
      <c r="D549" s="25" t="s">
        <v>1267</v>
      </c>
      <c r="E549" s="25" t="s">
        <v>312</v>
      </c>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row>
    <row r="550">
      <c r="A550" s="142" t="s">
        <v>1281</v>
      </c>
      <c r="B550" s="130" t="s">
        <v>1282</v>
      </c>
      <c r="C550" s="143" t="s">
        <v>1283</v>
      </c>
      <c r="D550" s="25" t="s">
        <v>1267</v>
      </c>
      <c r="E550" s="25" t="s">
        <v>312</v>
      </c>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row>
    <row r="551">
      <c r="A551" s="119" t="s">
        <v>1284</v>
      </c>
      <c r="B551" s="112" t="s">
        <v>1285</v>
      </c>
      <c r="C551" s="128" t="s">
        <v>1286</v>
      </c>
      <c r="D551" s="25" t="s">
        <v>1267</v>
      </c>
      <c r="E551" s="25" t="s">
        <v>312</v>
      </c>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row>
    <row r="552">
      <c r="A552" s="138" t="s">
        <v>1287</v>
      </c>
      <c r="B552" s="101" t="s">
        <v>1288</v>
      </c>
      <c r="C552" s="144">
        <f>+351939430414</f>
        <v>351939430414</v>
      </c>
      <c r="D552" s="25" t="s">
        <v>1267</v>
      </c>
      <c r="E552" s="25" t="s">
        <v>312</v>
      </c>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row>
    <row r="553">
      <c r="A553" s="65" t="s">
        <v>1289</v>
      </c>
      <c r="B553" s="65" t="s">
        <v>1290</v>
      </c>
      <c r="C553" s="123">
        <v>2.245321308E9</v>
      </c>
      <c r="D553" s="25" t="s">
        <v>1267</v>
      </c>
      <c r="E553" s="25" t="s">
        <v>312</v>
      </c>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c r="AI553" s="26"/>
    </row>
    <row r="554">
      <c r="A554" s="100" t="s">
        <v>1291</v>
      </c>
      <c r="B554" s="145" t="s">
        <v>1292</v>
      </c>
      <c r="C554" s="123" t="s">
        <v>1293</v>
      </c>
      <c r="D554" s="25" t="s">
        <v>1267</v>
      </c>
      <c r="E554" s="25" t="s">
        <v>312</v>
      </c>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row>
    <row r="555">
      <c r="A555" s="119" t="s">
        <v>1294</v>
      </c>
      <c r="B555" s="139" t="s">
        <v>1295</v>
      </c>
      <c r="C555" s="140" t="s">
        <v>1296</v>
      </c>
      <c r="D555" s="25" t="s">
        <v>1267</v>
      </c>
      <c r="E555" s="25" t="s">
        <v>312</v>
      </c>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6"/>
    </row>
    <row r="556">
      <c r="A556" s="119" t="s">
        <v>1297</v>
      </c>
      <c r="B556" s="139" t="s">
        <v>1298</v>
      </c>
      <c r="C556" s="140">
        <v>3.03579634E9</v>
      </c>
      <c r="D556" s="25" t="s">
        <v>1267</v>
      </c>
      <c r="E556" s="25" t="s">
        <v>312</v>
      </c>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row>
    <row r="557">
      <c r="A557" s="146" t="s">
        <v>1299</v>
      </c>
      <c r="B557" s="112" t="s">
        <v>1300</v>
      </c>
      <c r="C557" s="144">
        <v>7.634387454E9</v>
      </c>
      <c r="D557" s="25" t="s">
        <v>1301</v>
      </c>
      <c r="E557" s="25" t="s">
        <v>1302</v>
      </c>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6"/>
      <c r="AK557" s="26"/>
    </row>
    <row r="558">
      <c r="A558" s="135" t="s">
        <v>1303</v>
      </c>
      <c r="B558" s="101" t="s">
        <v>1304</v>
      </c>
      <c r="C558" s="144">
        <v>7.13412392E9</v>
      </c>
      <c r="D558" s="25" t="s">
        <v>1301</v>
      </c>
      <c r="E558" s="25" t="s">
        <v>1302</v>
      </c>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row>
    <row r="559">
      <c r="A559" s="145" t="s">
        <v>1305</v>
      </c>
      <c r="B559" s="147" t="s">
        <v>1306</v>
      </c>
      <c r="C559" s="148" t="s">
        <v>1307</v>
      </c>
      <c r="D559" s="25" t="s">
        <v>1301</v>
      </c>
      <c r="E559" s="25" t="s">
        <v>1302</v>
      </c>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6"/>
      <c r="AK559" s="26"/>
    </row>
    <row r="560">
      <c r="A560" s="138" t="s">
        <v>1308</v>
      </c>
      <c r="B560" s="101" t="s">
        <v>1309</v>
      </c>
      <c r="C560" s="144">
        <v>3.038187066E9</v>
      </c>
      <c r="D560" s="25" t="s">
        <v>1301</v>
      </c>
      <c r="E560" s="25" t="s">
        <v>1302</v>
      </c>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6"/>
      <c r="AK560" s="26"/>
    </row>
    <row r="561">
      <c r="A561" s="135" t="s">
        <v>1310</v>
      </c>
      <c r="B561" s="147" t="s">
        <v>1311</v>
      </c>
      <c r="C561" s="148">
        <v>7.076319415E9</v>
      </c>
      <c r="D561" s="25" t="s">
        <v>1301</v>
      </c>
      <c r="E561" s="25" t="s">
        <v>1302</v>
      </c>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6"/>
      <c r="AK561" s="26"/>
    </row>
    <row r="562">
      <c r="A562" s="111" t="s">
        <v>1312</v>
      </c>
      <c r="B562" s="149" t="s">
        <v>1313</v>
      </c>
      <c r="C562" s="144">
        <v>6.174486077E9</v>
      </c>
      <c r="D562" s="25" t="s">
        <v>1301</v>
      </c>
      <c r="E562" s="25" t="s">
        <v>1302</v>
      </c>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6"/>
      <c r="AK562" s="26"/>
    </row>
    <row r="563">
      <c r="A563" s="145" t="s">
        <v>1314</v>
      </c>
      <c r="B563" s="147" t="s">
        <v>1315</v>
      </c>
      <c r="C563" s="148" t="s">
        <v>1316</v>
      </c>
      <c r="D563" s="25" t="s">
        <v>1301</v>
      </c>
      <c r="E563" s="25" t="s">
        <v>1302</v>
      </c>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6"/>
      <c r="AK563" s="26"/>
    </row>
    <row r="564">
      <c r="A564" s="149" t="s">
        <v>1317</v>
      </c>
      <c r="B564" s="150" t="s">
        <v>1318</v>
      </c>
      <c r="C564" s="151">
        <v>9.20917422E9</v>
      </c>
      <c r="D564" s="25" t="s">
        <v>1301</v>
      </c>
      <c r="E564" s="25" t="s">
        <v>1302</v>
      </c>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6"/>
      <c r="AK564" s="26"/>
    </row>
    <row r="565">
      <c r="A565" s="149" t="s">
        <v>1319</v>
      </c>
      <c r="B565" s="152" t="s">
        <v>1320</v>
      </c>
      <c r="C565" s="153">
        <v>9.165323872E9</v>
      </c>
      <c r="D565" s="25" t="s">
        <v>1301</v>
      </c>
      <c r="E565" s="25" t="s">
        <v>1302</v>
      </c>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26"/>
    </row>
    <row r="566">
      <c r="A566" s="100" t="s">
        <v>1321</v>
      </c>
      <c r="B566" s="101" t="s">
        <v>1322</v>
      </c>
      <c r="C566" s="144">
        <v>5.869441394E9</v>
      </c>
      <c r="D566" s="25" t="s">
        <v>1301</v>
      </c>
      <c r="E566" s="25" t="s">
        <v>1302</v>
      </c>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row>
    <row r="567">
      <c r="A567" s="119" t="s">
        <v>1323</v>
      </c>
      <c r="B567" s="119" t="s">
        <v>1324</v>
      </c>
      <c r="C567" s="154">
        <v>7.805315175E9</v>
      </c>
      <c r="D567" s="25" t="s">
        <v>1301</v>
      </c>
      <c r="E567" s="25" t="s">
        <v>1302</v>
      </c>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c r="AI567" s="26"/>
      <c r="AJ567" s="26"/>
      <c r="AK567" s="26"/>
    </row>
    <row r="568">
      <c r="A568" s="149" t="s">
        <v>1325</v>
      </c>
      <c r="B568" s="152" t="s">
        <v>1326</v>
      </c>
      <c r="C568" s="119" t="s">
        <v>1327</v>
      </c>
      <c r="D568" s="25" t="s">
        <v>1301</v>
      </c>
      <c r="E568" s="25" t="s">
        <v>1302</v>
      </c>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6"/>
      <c r="AK568" s="26"/>
    </row>
    <row r="569">
      <c r="A569" s="138" t="s">
        <v>1328</v>
      </c>
      <c r="B569" s="101" t="s">
        <v>1329</v>
      </c>
      <c r="C569" s="155" t="s">
        <v>1330</v>
      </c>
      <c r="D569" s="25" t="s">
        <v>1301</v>
      </c>
      <c r="E569" s="25" t="s">
        <v>1302</v>
      </c>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6"/>
      <c r="AK569" s="26"/>
    </row>
    <row r="570">
      <c r="A570" s="119" t="s">
        <v>1331</v>
      </c>
      <c r="B570" s="119" t="s">
        <v>1332</v>
      </c>
      <c r="C570" s="154">
        <v>12268200362</v>
      </c>
      <c r="D570" s="25" t="s">
        <v>1301</v>
      </c>
      <c r="E570" s="25" t="s">
        <v>1302</v>
      </c>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row>
    <row r="571">
      <c r="A571" s="117" t="s">
        <v>1333</v>
      </c>
      <c r="B571" s="117" t="s">
        <v>1334</v>
      </c>
      <c r="C571" s="117" t="s">
        <v>1335</v>
      </c>
      <c r="D571" s="25" t="s">
        <v>1301</v>
      </c>
      <c r="E571" s="25" t="s">
        <v>1302</v>
      </c>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6"/>
      <c r="AK571" s="26"/>
    </row>
    <row r="572">
      <c r="A572" s="149" t="s">
        <v>1336</v>
      </c>
      <c r="B572" s="152" t="s">
        <v>1337</v>
      </c>
      <c r="C572" s="153">
        <v>3.032577536E9</v>
      </c>
      <c r="D572" s="25" t="s">
        <v>1338</v>
      </c>
      <c r="E572" s="25" t="s">
        <v>9</v>
      </c>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row>
    <row r="573">
      <c r="A573" s="119" t="s">
        <v>1339</v>
      </c>
      <c r="B573" s="149" t="s">
        <v>1340</v>
      </c>
      <c r="C573" s="144">
        <v>6.132990711E9</v>
      </c>
      <c r="D573" s="25" t="s">
        <v>1338</v>
      </c>
      <c r="E573" s="25" t="s">
        <v>9</v>
      </c>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6"/>
      <c r="AK573" s="26"/>
    </row>
    <row r="574">
      <c r="A574" s="119" t="s">
        <v>1341</v>
      </c>
      <c r="B574" s="119" t="s">
        <v>1342</v>
      </c>
      <c r="C574" s="154">
        <v>6.512957171E9</v>
      </c>
      <c r="D574" s="25" t="s">
        <v>1338</v>
      </c>
      <c r="E574" s="25" t="s">
        <v>9</v>
      </c>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6"/>
      <c r="AK574" s="26"/>
    </row>
    <row r="575">
      <c r="A575" s="135" t="s">
        <v>1343</v>
      </c>
      <c r="B575" s="135" t="s">
        <v>1344</v>
      </c>
      <c r="C575" s="136">
        <v>9.043866465E9</v>
      </c>
      <c r="D575" s="25" t="s">
        <v>1338</v>
      </c>
      <c r="E575" s="25" t="s">
        <v>9</v>
      </c>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6"/>
      <c r="AK575" s="26"/>
    </row>
    <row r="576">
      <c r="A576" s="146" t="s">
        <v>1345</v>
      </c>
      <c r="B576" s="156" t="s">
        <v>1346</v>
      </c>
      <c r="C576" s="157">
        <v>2.024418303E9</v>
      </c>
      <c r="D576" s="25" t="s">
        <v>1338</v>
      </c>
      <c r="E576" s="25" t="s">
        <v>9</v>
      </c>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6"/>
      <c r="AK576" s="26"/>
    </row>
    <row r="577">
      <c r="A577" s="119" t="s">
        <v>1347</v>
      </c>
      <c r="B577" s="149" t="s">
        <v>1348</v>
      </c>
      <c r="C577" s="111">
        <v>6.156183703E9</v>
      </c>
      <c r="D577" s="25" t="s">
        <v>1338</v>
      </c>
      <c r="E577" s="25" t="s">
        <v>9</v>
      </c>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6"/>
      <c r="AK577" s="26"/>
    </row>
    <row r="578">
      <c r="A578" s="149" t="s">
        <v>1349</v>
      </c>
      <c r="B578" s="149" t="s">
        <v>1350</v>
      </c>
      <c r="C578" s="151">
        <v>7.142904377E9</v>
      </c>
      <c r="D578" s="25" t="s">
        <v>1338</v>
      </c>
      <c r="E578" s="25" t="s">
        <v>9</v>
      </c>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row>
    <row r="579">
      <c r="A579" s="149" t="s">
        <v>1351</v>
      </c>
      <c r="B579" s="152" t="s">
        <v>1352</v>
      </c>
      <c r="C579" s="153">
        <v>2.068834332E9</v>
      </c>
      <c r="D579" s="25" t="s">
        <v>1338</v>
      </c>
      <c r="E579" s="25" t="s">
        <v>9</v>
      </c>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6"/>
      <c r="AK579" s="26"/>
    </row>
    <row r="580">
      <c r="A580" s="149" t="s">
        <v>1353</v>
      </c>
      <c r="B580" s="152" t="s">
        <v>1354</v>
      </c>
      <c r="C580" s="153">
        <v>6.236941451E9</v>
      </c>
      <c r="D580" s="25" t="s">
        <v>1338</v>
      </c>
      <c r="E580" s="25" t="s">
        <v>9</v>
      </c>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6"/>
      <c r="AK580" s="26"/>
    </row>
    <row r="581">
      <c r="A581" s="149" t="s">
        <v>1355</v>
      </c>
      <c r="B581" s="152" t="s">
        <v>1356</v>
      </c>
      <c r="C581" s="153">
        <v>3.129619017E9</v>
      </c>
      <c r="D581" s="25" t="s">
        <v>1338</v>
      </c>
      <c r="E581" s="25" t="s">
        <v>9</v>
      </c>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6"/>
      <c r="AK581" s="26"/>
    </row>
    <row r="582">
      <c r="A582" s="119" t="s">
        <v>1357</v>
      </c>
      <c r="B582" s="119" t="s">
        <v>1358</v>
      </c>
      <c r="C582" s="158">
        <v>2.67438449E9</v>
      </c>
      <c r="D582" s="25" t="s">
        <v>1338</v>
      </c>
      <c r="E582" s="25" t="s">
        <v>9</v>
      </c>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6"/>
      <c r="AK582" s="26"/>
    </row>
    <row r="583">
      <c r="A583" s="149" t="s">
        <v>1359</v>
      </c>
      <c r="B583" s="149" t="s">
        <v>1360</v>
      </c>
      <c r="C583" s="151">
        <v>5.09750736E9</v>
      </c>
      <c r="D583" s="25" t="s">
        <v>1338</v>
      </c>
      <c r="E583" s="25" t="s">
        <v>9</v>
      </c>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6"/>
      <c r="AK583" s="26"/>
    </row>
    <row r="584">
      <c r="A584" s="111" t="s">
        <v>1361</v>
      </c>
      <c r="B584" s="149" t="s">
        <v>1362</v>
      </c>
      <c r="C584" s="144">
        <v>5.755511191E9</v>
      </c>
      <c r="D584" s="25" t="s">
        <v>1338</v>
      </c>
      <c r="E584" s="25" t="s">
        <v>9</v>
      </c>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row>
    <row r="585">
      <c r="A585" s="122" t="s">
        <v>1363</v>
      </c>
      <c r="B585" s="69" t="s">
        <v>1364</v>
      </c>
      <c r="C585" s="121" t="s">
        <v>1365</v>
      </c>
      <c r="D585" s="25" t="s">
        <v>1338</v>
      </c>
      <c r="E585" s="25" t="s">
        <v>9</v>
      </c>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6"/>
      <c r="AK585" s="26"/>
    </row>
    <row r="586">
      <c r="A586" s="119" t="s">
        <v>1366</v>
      </c>
      <c r="B586" s="119" t="s">
        <v>1367</v>
      </c>
      <c r="C586" s="154">
        <v>60173527696</v>
      </c>
      <c r="D586" s="25" t="s">
        <v>1368</v>
      </c>
      <c r="E586" s="25" t="s">
        <v>981</v>
      </c>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6"/>
      <c r="AK586" s="26"/>
    </row>
    <row r="587">
      <c r="A587" s="111" t="s">
        <v>1369</v>
      </c>
      <c r="B587" s="149" t="s">
        <v>1370</v>
      </c>
      <c r="C587" s="111" t="s">
        <v>1371</v>
      </c>
      <c r="D587" s="25" t="s">
        <v>1368</v>
      </c>
      <c r="E587" s="25" t="s">
        <v>981</v>
      </c>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6"/>
      <c r="AK587" s="26"/>
    </row>
    <row r="588">
      <c r="A588" s="119" t="s">
        <v>1372</v>
      </c>
      <c r="B588" s="119" t="s">
        <v>1373</v>
      </c>
      <c r="C588" s="159">
        <v>2.039107713E9</v>
      </c>
      <c r="D588" s="25" t="s">
        <v>1368</v>
      </c>
      <c r="E588" s="25" t="s">
        <v>981</v>
      </c>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6"/>
      <c r="AK588" s="26"/>
    </row>
    <row r="589">
      <c r="A589" s="122" t="s">
        <v>1374</v>
      </c>
      <c r="B589" s="149" t="s">
        <v>1375</v>
      </c>
      <c r="C589" s="144">
        <v>7.738854158E9</v>
      </c>
      <c r="D589" s="25" t="s">
        <v>1368</v>
      </c>
      <c r="E589" s="25" t="s">
        <v>981</v>
      </c>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6"/>
      <c r="AK589" s="26"/>
    </row>
    <row r="590">
      <c r="A590" s="111" t="s">
        <v>1376</v>
      </c>
      <c r="B590" s="149" t="s">
        <v>1377</v>
      </c>
      <c r="C590" s="144">
        <v>9.72841569E9</v>
      </c>
      <c r="D590" s="25" t="s">
        <v>1368</v>
      </c>
      <c r="E590" s="25" t="s">
        <v>981</v>
      </c>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row>
    <row r="591">
      <c r="A591" s="111" t="s">
        <v>1378</v>
      </c>
      <c r="B591" s="149" t="s">
        <v>1379</v>
      </c>
      <c r="C591" s="144">
        <v>1.2063569343E10</v>
      </c>
      <c r="D591" s="25" t="s">
        <v>1368</v>
      </c>
      <c r="E591" s="25" t="s">
        <v>981</v>
      </c>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row>
    <row r="592">
      <c r="A592" s="149" t="s">
        <v>1380</v>
      </c>
      <c r="B592" s="152" t="s">
        <v>1381</v>
      </c>
      <c r="C592" s="149" t="s">
        <v>1382</v>
      </c>
      <c r="D592" s="25" t="s">
        <v>1368</v>
      </c>
      <c r="E592" s="25" t="s">
        <v>981</v>
      </c>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row>
    <row r="593">
      <c r="A593" s="138" t="s">
        <v>1383</v>
      </c>
      <c r="B593" s="101" t="s">
        <v>1384</v>
      </c>
      <c r="C593" s="144">
        <v>5.089810147E9</v>
      </c>
      <c r="D593" s="25" t="s">
        <v>1368</v>
      </c>
      <c r="E593" s="25" t="s">
        <v>981</v>
      </c>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6"/>
      <c r="AK593" s="26"/>
    </row>
    <row r="594">
      <c r="A594" s="119" t="s">
        <v>1385</v>
      </c>
      <c r="B594" s="119" t="s">
        <v>1386</v>
      </c>
      <c r="C594" s="154">
        <v>7.985338677E9</v>
      </c>
      <c r="D594" s="25" t="s">
        <v>1368</v>
      </c>
      <c r="E594" s="25" t="s">
        <v>981</v>
      </c>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6"/>
      <c r="AK594" s="26"/>
    </row>
    <row r="595">
      <c r="A595" s="111" t="s">
        <v>1387</v>
      </c>
      <c r="B595" s="149" t="s">
        <v>1388</v>
      </c>
      <c r="C595" s="144">
        <v>61416560638</v>
      </c>
      <c r="D595" s="25" t="s">
        <v>1368</v>
      </c>
      <c r="E595" s="25" t="s">
        <v>981</v>
      </c>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6"/>
      <c r="AK595" s="26"/>
    </row>
    <row r="596">
      <c r="A596" s="146" t="s">
        <v>1389</v>
      </c>
      <c r="B596" s="112" t="s">
        <v>1390</v>
      </c>
      <c r="C596" s="144">
        <v>4.20777047581E11</v>
      </c>
      <c r="D596" s="25" t="s">
        <v>1368</v>
      </c>
      <c r="E596" s="25" t="s">
        <v>981</v>
      </c>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6"/>
      <c r="AK596" s="26"/>
    </row>
    <row r="597">
      <c r="A597" s="117" t="s">
        <v>1391</v>
      </c>
      <c r="B597" s="160" t="s">
        <v>1392</v>
      </c>
      <c r="C597" s="119"/>
      <c r="D597" s="25" t="s">
        <v>1393</v>
      </c>
      <c r="E597" s="25" t="s">
        <v>9</v>
      </c>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6"/>
    </row>
    <row r="598">
      <c r="A598" s="104" t="s">
        <v>1394</v>
      </c>
      <c r="B598" s="65" t="s">
        <v>1395</v>
      </c>
      <c r="C598" s="123">
        <v>5.714050396E9</v>
      </c>
      <c r="D598" s="25" t="s">
        <v>1393</v>
      </c>
      <c r="E598" s="25" t="s">
        <v>9</v>
      </c>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row>
    <row r="599">
      <c r="A599" s="111" t="s">
        <v>1396</v>
      </c>
      <c r="B599" s="149" t="s">
        <v>1397</v>
      </c>
      <c r="C599" s="144">
        <v>5.41701454E9</v>
      </c>
      <c r="D599" s="25" t="s">
        <v>1393</v>
      </c>
      <c r="E599" s="25" t="s">
        <v>9</v>
      </c>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c r="AI599" s="26"/>
      <c r="AJ599" s="26"/>
    </row>
    <row r="600">
      <c r="A600" s="111" t="s">
        <v>1398</v>
      </c>
      <c r="B600" s="149" t="s">
        <v>1399</v>
      </c>
      <c r="C600" s="144">
        <v>4.148078224E9</v>
      </c>
      <c r="D600" s="25" t="s">
        <v>1393</v>
      </c>
      <c r="E600" s="25" t="s">
        <v>9</v>
      </c>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c r="AI600" s="26"/>
      <c r="AJ600" s="26"/>
    </row>
    <row r="601">
      <c r="A601" s="60" t="s">
        <v>1400</v>
      </c>
      <c r="B601" s="60" t="s">
        <v>1401</v>
      </c>
      <c r="C601" s="161" t="s">
        <v>1402</v>
      </c>
      <c r="D601" s="25" t="s">
        <v>1393</v>
      </c>
      <c r="E601" s="25" t="s">
        <v>9</v>
      </c>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c r="AG601" s="26"/>
      <c r="AH601" s="26"/>
      <c r="AI601" s="26"/>
      <c r="AJ601" s="26"/>
    </row>
    <row r="602">
      <c r="A602" s="104" t="s">
        <v>1403</v>
      </c>
      <c r="B602" s="162" t="s">
        <v>1404</v>
      </c>
      <c r="C602" s="119"/>
      <c r="D602" s="25" t="s">
        <v>1393</v>
      </c>
      <c r="E602" s="25" t="s">
        <v>9</v>
      </c>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6"/>
    </row>
    <row r="603">
      <c r="A603" s="60" t="s">
        <v>1405</v>
      </c>
      <c r="B603" s="145" t="s">
        <v>1406</v>
      </c>
      <c r="C603" s="148">
        <v>1.6046132308E10</v>
      </c>
      <c r="D603" s="25" t="s">
        <v>1393</v>
      </c>
      <c r="E603" s="25" t="s">
        <v>9</v>
      </c>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6"/>
    </row>
    <row r="604">
      <c r="A604" s="60" t="s">
        <v>1407</v>
      </c>
      <c r="B604" s="120" t="s">
        <v>1408</v>
      </c>
      <c r="C604" s="163">
        <v>2.483904987E9</v>
      </c>
      <c r="D604" s="25" t="s">
        <v>1393</v>
      </c>
      <c r="E604" s="25" t="s">
        <v>9</v>
      </c>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6"/>
    </row>
    <row r="605">
      <c r="A605" s="60" t="s">
        <v>1409</v>
      </c>
      <c r="B605" s="145" t="s">
        <v>1410</v>
      </c>
      <c r="C605" s="119" t="s">
        <v>1411</v>
      </c>
      <c r="D605" s="25" t="s">
        <v>1393</v>
      </c>
      <c r="E605" s="25" t="s">
        <v>9</v>
      </c>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6"/>
    </row>
    <row r="606">
      <c r="A606" s="60" t="s">
        <v>1412</v>
      </c>
      <c r="B606" s="145" t="s">
        <v>1413</v>
      </c>
      <c r="C606" s="148">
        <v>2.064846002E9</v>
      </c>
      <c r="D606" s="25" t="s">
        <v>1393</v>
      </c>
      <c r="E606" s="25" t="s">
        <v>9</v>
      </c>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6"/>
    </row>
    <row r="607">
      <c r="A607" s="65" t="s">
        <v>1414</v>
      </c>
      <c r="B607" s="60" t="s">
        <v>1415</v>
      </c>
      <c r="C607" s="123">
        <v>4.083130784E9</v>
      </c>
      <c r="D607" s="25" t="s">
        <v>1393</v>
      </c>
      <c r="E607" s="25" t="s">
        <v>9</v>
      </c>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6"/>
    </row>
    <row r="608">
      <c r="A608" s="111" t="s">
        <v>1416</v>
      </c>
      <c r="B608" s="149" t="s">
        <v>1417</v>
      </c>
      <c r="C608" s="144">
        <v>6.093149831E9</v>
      </c>
      <c r="D608" s="25" t="s">
        <v>1393</v>
      </c>
      <c r="E608" s="25" t="s">
        <v>9</v>
      </c>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6"/>
    </row>
    <row r="609">
      <c r="A609" s="60" t="s">
        <v>1418</v>
      </c>
      <c r="B609" s="145" t="s">
        <v>1419</v>
      </c>
      <c r="C609" s="148">
        <v>4.149218986E9</v>
      </c>
      <c r="D609" s="25" t="s">
        <v>1393</v>
      </c>
      <c r="E609" s="25" t="s">
        <v>9</v>
      </c>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6"/>
    </row>
    <row r="610">
      <c r="A610" s="111" t="s">
        <v>1420</v>
      </c>
      <c r="B610" s="149" t="s">
        <v>1421</v>
      </c>
      <c r="C610" s="164">
        <v>447745908669</v>
      </c>
      <c r="D610" s="25" t="s">
        <v>1393</v>
      </c>
      <c r="E610" s="25" t="s">
        <v>9</v>
      </c>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6"/>
    </row>
    <row r="611">
      <c r="A611" s="60" t="s">
        <v>1422</v>
      </c>
      <c r="B611" s="145" t="s">
        <v>1423</v>
      </c>
      <c r="C611" s="148">
        <v>2.093004768E9</v>
      </c>
      <c r="D611" s="25" t="s">
        <v>1393</v>
      </c>
      <c r="E611" s="25" t="s">
        <v>9</v>
      </c>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6"/>
    </row>
    <row r="612">
      <c r="A612" s="25" t="s">
        <v>1424</v>
      </c>
      <c r="B612" s="25" t="s">
        <v>1425</v>
      </c>
      <c r="C612" s="25" t="s">
        <v>1426</v>
      </c>
      <c r="D612" s="25" t="s">
        <v>1427</v>
      </c>
      <c r="E612" s="25" t="s">
        <v>312</v>
      </c>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6"/>
      <c r="AK612" s="26"/>
    </row>
    <row r="613">
      <c r="A613" s="25" t="s">
        <v>1428</v>
      </c>
      <c r="B613" s="25" t="s">
        <v>1429</v>
      </c>
      <c r="C613" s="25">
        <v>7.958914416E9</v>
      </c>
      <c r="D613" s="25" t="s">
        <v>1427</v>
      </c>
      <c r="E613" s="25" t="s">
        <v>312</v>
      </c>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6"/>
      <c r="AK613" s="26"/>
    </row>
    <row r="614">
      <c r="A614" s="25" t="s">
        <v>1430</v>
      </c>
      <c r="B614" s="25" t="s">
        <v>1431</v>
      </c>
      <c r="C614" s="25">
        <v>6.513473714E9</v>
      </c>
      <c r="D614" s="25" t="s">
        <v>1427</v>
      </c>
      <c r="E614" s="25" t="s">
        <v>312</v>
      </c>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6"/>
      <c r="AK614" s="26"/>
    </row>
    <row r="615">
      <c r="A615" s="25" t="s">
        <v>1432</v>
      </c>
      <c r="B615" s="25" t="s">
        <v>1433</v>
      </c>
      <c r="C615" s="25">
        <v>1.2812455723E10</v>
      </c>
      <c r="D615" s="25" t="s">
        <v>1427</v>
      </c>
      <c r="E615" s="25" t="s">
        <v>312</v>
      </c>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6"/>
      <c r="AK615" s="26"/>
    </row>
    <row r="616">
      <c r="A616" s="25" t="s">
        <v>1434</v>
      </c>
      <c r="B616" s="25" t="s">
        <v>1435</v>
      </c>
      <c r="C616" s="25">
        <v>7.039658134E9</v>
      </c>
      <c r="D616" s="25" t="s">
        <v>1427</v>
      </c>
      <c r="E616" s="25" t="s">
        <v>312</v>
      </c>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6"/>
      <c r="AK616" s="26"/>
    </row>
    <row r="617">
      <c r="A617" s="25" t="s">
        <v>1436</v>
      </c>
      <c r="B617" s="25" t="s">
        <v>1437</v>
      </c>
      <c r="C617" s="25">
        <v>8.182977639E9</v>
      </c>
      <c r="D617" s="25" t="s">
        <v>1427</v>
      </c>
      <c r="E617" s="25" t="s">
        <v>312</v>
      </c>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6"/>
      <c r="AK617" s="26"/>
    </row>
    <row r="618">
      <c r="A618" s="25" t="s">
        <v>1438</v>
      </c>
      <c r="B618" s="25" t="s">
        <v>1439</v>
      </c>
      <c r="C618" s="25">
        <v>6.087904585E9</v>
      </c>
      <c r="D618" s="25" t="s">
        <v>1427</v>
      </c>
      <c r="E618" s="25" t="s">
        <v>312</v>
      </c>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6"/>
      <c r="AK618" s="26"/>
    </row>
    <row r="619">
      <c r="A619" s="25" t="s">
        <v>1440</v>
      </c>
      <c r="B619" s="25" t="s">
        <v>1441</v>
      </c>
      <c r="C619" s="25">
        <v>2.077354773E9</v>
      </c>
      <c r="D619" s="25" t="s">
        <v>1427</v>
      </c>
      <c r="E619" s="25" t="s">
        <v>312</v>
      </c>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6"/>
      <c r="AK619" s="26"/>
    </row>
    <row r="620">
      <c r="A620" s="25" t="s">
        <v>1442</v>
      </c>
      <c r="B620" s="25" t="s">
        <v>1443</v>
      </c>
      <c r="C620" s="25">
        <v>3.17938263E9</v>
      </c>
      <c r="D620" s="25" t="s">
        <v>1427</v>
      </c>
      <c r="E620" s="25" t="s">
        <v>312</v>
      </c>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6"/>
      <c r="AK620" s="26"/>
    </row>
    <row r="621">
      <c r="A621" s="25" t="s">
        <v>1444</v>
      </c>
      <c r="B621" s="25" t="s">
        <v>1445</v>
      </c>
      <c r="C621" s="25">
        <v>8.13361015E9</v>
      </c>
      <c r="D621" s="25" t="s">
        <v>1427</v>
      </c>
      <c r="E621" s="25" t="s">
        <v>312</v>
      </c>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6"/>
      <c r="AK621" s="26"/>
    </row>
    <row r="622">
      <c r="A622" s="25" t="s">
        <v>1446</v>
      </c>
      <c r="B622" s="25" t="s">
        <v>1447</v>
      </c>
      <c r="C622" s="25">
        <v>3.073499388E9</v>
      </c>
      <c r="D622" s="25" t="s">
        <v>1427</v>
      </c>
      <c r="E622" s="25" t="s">
        <v>312</v>
      </c>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6"/>
      <c r="AK622" s="26"/>
    </row>
    <row r="623">
      <c r="A623" s="25" t="s">
        <v>1448</v>
      </c>
      <c r="B623" s="25" t="s">
        <v>1449</v>
      </c>
      <c r="C623" s="25">
        <v>5.531997412245E12</v>
      </c>
      <c r="D623" s="25" t="s">
        <v>1427</v>
      </c>
      <c r="E623" s="25" t="s">
        <v>312</v>
      </c>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6"/>
      <c r="AK623" s="26"/>
    </row>
    <row r="624">
      <c r="A624" s="25" t="s">
        <v>1450</v>
      </c>
      <c r="B624" s="25" t="s">
        <v>1451</v>
      </c>
      <c r="C624" s="25">
        <v>3.05322661E9</v>
      </c>
      <c r="D624" s="25" t="s">
        <v>1427</v>
      </c>
      <c r="E624" s="25" t="s">
        <v>312</v>
      </c>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6"/>
      <c r="AK624" s="26"/>
    </row>
    <row r="625">
      <c r="A625" s="25" t="s">
        <v>1452</v>
      </c>
      <c r="B625" s="25" t="s">
        <v>1453</v>
      </c>
      <c r="C625" s="25">
        <v>8.582439157E9</v>
      </c>
      <c r="D625" s="25" t="s">
        <v>1427</v>
      </c>
      <c r="E625" s="25" t="s">
        <v>312</v>
      </c>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6"/>
      <c r="AK625" s="26"/>
    </row>
    <row r="626">
      <c r="A626" s="25" t="s">
        <v>860</v>
      </c>
      <c r="B626" s="25" t="s">
        <v>861</v>
      </c>
      <c r="C626" s="25">
        <v>8.154051671E9</v>
      </c>
      <c r="D626" s="25" t="s">
        <v>1427</v>
      </c>
      <c r="E626" s="25" t="s">
        <v>312</v>
      </c>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6"/>
      <c r="AK626" s="26"/>
    </row>
    <row r="627">
      <c r="A627" s="119" t="s">
        <v>1454</v>
      </c>
      <c r="B627" s="119" t="s">
        <v>1455</v>
      </c>
      <c r="C627" s="144">
        <v>4.168024773E9</v>
      </c>
      <c r="D627" s="25" t="s">
        <v>1456</v>
      </c>
      <c r="E627" s="25" t="s">
        <v>981</v>
      </c>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6"/>
    </row>
    <row r="628">
      <c r="A628" s="111" t="s">
        <v>1457</v>
      </c>
      <c r="B628" s="149" t="s">
        <v>1458</v>
      </c>
      <c r="C628" s="144">
        <v>9.152693081E9</v>
      </c>
      <c r="D628" s="25" t="s">
        <v>1456</v>
      </c>
      <c r="E628" s="25" t="s">
        <v>981</v>
      </c>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6"/>
    </row>
    <row r="629">
      <c r="A629" s="149" t="s">
        <v>1459</v>
      </c>
      <c r="B629" s="165" t="s">
        <v>1460</v>
      </c>
      <c r="C629" s="153">
        <v>9.734941996E9</v>
      </c>
      <c r="D629" s="25" t="s">
        <v>1456</v>
      </c>
      <c r="E629" s="25" t="s">
        <v>981</v>
      </c>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6"/>
    </row>
    <row r="630">
      <c r="A630" s="119" t="s">
        <v>1461</v>
      </c>
      <c r="B630" s="119" t="s">
        <v>1462</v>
      </c>
      <c r="C630" s="166" t="s">
        <v>1463</v>
      </c>
      <c r="D630" s="25" t="s">
        <v>1456</v>
      </c>
      <c r="E630" s="25" t="s">
        <v>981</v>
      </c>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6"/>
    </row>
    <row r="631">
      <c r="A631" s="111" t="s">
        <v>1464</v>
      </c>
      <c r="B631" s="149" t="s">
        <v>1465</v>
      </c>
      <c r="C631" s="144">
        <v>3.143411398E9</v>
      </c>
      <c r="D631" s="25" t="s">
        <v>1456</v>
      </c>
      <c r="E631" s="25" t="s">
        <v>981</v>
      </c>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c r="AI631" s="26"/>
      <c r="AJ631" s="26"/>
    </row>
    <row r="632">
      <c r="A632" s="119" t="s">
        <v>1466</v>
      </c>
      <c r="B632" s="119" t="s">
        <v>1467</v>
      </c>
      <c r="C632" s="154">
        <v>8.58257782E9</v>
      </c>
      <c r="D632" s="25" t="s">
        <v>1456</v>
      </c>
      <c r="E632" s="25" t="s">
        <v>981</v>
      </c>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row>
    <row r="633">
      <c r="A633" s="149" t="s">
        <v>1468</v>
      </c>
      <c r="B633" s="165" t="s">
        <v>1469</v>
      </c>
      <c r="C633" s="153">
        <v>9.149547499E9</v>
      </c>
      <c r="D633" s="25" t="s">
        <v>1456</v>
      </c>
      <c r="E633" s="25" t="s">
        <v>981</v>
      </c>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AF633" s="26"/>
      <c r="AG633" s="26"/>
      <c r="AH633" s="26"/>
      <c r="AI633" s="26"/>
      <c r="AJ633" s="26"/>
    </row>
    <row r="634">
      <c r="A634" s="111" t="s">
        <v>1470</v>
      </c>
      <c r="B634" s="149" t="s">
        <v>1471</v>
      </c>
      <c r="C634" s="144">
        <v>5.712868302E9</v>
      </c>
      <c r="D634" s="25" t="s">
        <v>1456</v>
      </c>
      <c r="E634" s="25" t="s">
        <v>981</v>
      </c>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c r="AI634" s="26"/>
      <c r="AJ634" s="26"/>
    </row>
    <row r="635">
      <c r="A635" s="119" t="s">
        <v>1472</v>
      </c>
      <c r="B635" s="119" t="s">
        <v>1473</v>
      </c>
      <c r="C635" s="158" t="s">
        <v>1474</v>
      </c>
      <c r="D635" s="25" t="s">
        <v>1456</v>
      </c>
      <c r="E635" s="25" t="s">
        <v>981</v>
      </c>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AF635" s="26"/>
      <c r="AG635" s="26"/>
      <c r="AH635" s="26"/>
      <c r="AI635" s="26"/>
      <c r="AJ635" s="26"/>
    </row>
    <row r="636">
      <c r="A636" s="111" t="s">
        <v>1475</v>
      </c>
      <c r="B636" s="149" t="s">
        <v>1476</v>
      </c>
      <c r="C636" s="144">
        <v>4.164337724E9</v>
      </c>
      <c r="D636" s="25" t="s">
        <v>1456</v>
      </c>
      <c r="E636" s="25" t="s">
        <v>981</v>
      </c>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6"/>
    </row>
    <row r="637">
      <c r="A637" s="149" t="s">
        <v>1477</v>
      </c>
      <c r="B637" s="149" t="s">
        <v>1478</v>
      </c>
      <c r="C637" s="149" t="s">
        <v>1479</v>
      </c>
      <c r="D637" s="25" t="s">
        <v>1456</v>
      </c>
      <c r="E637" s="25" t="s">
        <v>981</v>
      </c>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AF637" s="26"/>
      <c r="AG637" s="26"/>
      <c r="AH637" s="26"/>
      <c r="AI637" s="26"/>
      <c r="AJ637" s="26"/>
    </row>
    <row r="638">
      <c r="A638" s="111" t="s">
        <v>1480</v>
      </c>
      <c r="B638" s="149" t="s">
        <v>1481</v>
      </c>
      <c r="C638" s="144">
        <v>7.746793366E9</v>
      </c>
      <c r="D638" s="25" t="s">
        <v>1456</v>
      </c>
      <c r="E638" s="25" t="s">
        <v>981</v>
      </c>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6"/>
    </row>
    <row r="639">
      <c r="A639" s="111" t="s">
        <v>1482</v>
      </c>
      <c r="B639" s="149" t="s">
        <v>1483</v>
      </c>
      <c r="C639" s="144">
        <v>8.018597382E9</v>
      </c>
      <c r="D639" s="25" t="s">
        <v>1456</v>
      </c>
      <c r="E639" s="25" t="s">
        <v>981</v>
      </c>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AF639" s="26"/>
      <c r="AG639" s="26"/>
      <c r="AH639" s="26"/>
      <c r="AI639" s="26"/>
      <c r="AJ639" s="26"/>
    </row>
    <row r="640">
      <c r="A640" s="111" t="s">
        <v>1484</v>
      </c>
      <c r="B640" s="119" t="s">
        <v>1485</v>
      </c>
      <c r="C640" s="154" t="s">
        <v>1486</v>
      </c>
      <c r="D640" s="25" t="s">
        <v>1456</v>
      </c>
      <c r="E640" s="25" t="s">
        <v>9</v>
      </c>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6"/>
    </row>
    <row r="641">
      <c r="A641" s="111" t="s">
        <v>1487</v>
      </c>
      <c r="B641" s="167" t="s">
        <v>1488</v>
      </c>
      <c r="C641" s="168" t="s">
        <v>1489</v>
      </c>
      <c r="D641" s="25" t="s">
        <v>1456</v>
      </c>
      <c r="E641" s="25" t="s">
        <v>9</v>
      </c>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AF641" s="26"/>
      <c r="AG641" s="26"/>
      <c r="AH641" s="26"/>
      <c r="AI641" s="26"/>
      <c r="AJ641" s="26"/>
    </row>
    <row r="642">
      <c r="A642" s="119" t="s">
        <v>1490</v>
      </c>
      <c r="B642" s="169" t="s">
        <v>1491</v>
      </c>
      <c r="C642" s="119"/>
      <c r="D642" s="25" t="s">
        <v>1456</v>
      </c>
      <c r="E642" s="25" t="s">
        <v>9</v>
      </c>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6"/>
    </row>
    <row r="643">
      <c r="A643" s="119" t="s">
        <v>1492</v>
      </c>
      <c r="B643" s="119" t="s">
        <v>1493</v>
      </c>
      <c r="C643" s="100" t="s">
        <v>1494</v>
      </c>
      <c r="D643" s="25" t="s">
        <v>1456</v>
      </c>
      <c r="E643" s="25" t="s">
        <v>9</v>
      </c>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AF643" s="26"/>
      <c r="AG643" s="26"/>
      <c r="AH643" s="26"/>
      <c r="AI643" s="26"/>
      <c r="AJ643" s="26"/>
    </row>
    <row r="644">
      <c r="A644" s="149" t="s">
        <v>91</v>
      </c>
      <c r="B644" s="149" t="s">
        <v>92</v>
      </c>
      <c r="C644" s="170">
        <v>4.389324325E9</v>
      </c>
      <c r="D644" s="25" t="s">
        <v>1456</v>
      </c>
      <c r="E644" s="25" t="s">
        <v>9</v>
      </c>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6"/>
    </row>
    <row r="645">
      <c r="A645" s="171" t="s">
        <v>1495</v>
      </c>
      <c r="B645" s="162" t="s">
        <v>1496</v>
      </c>
      <c r="C645" s="119"/>
      <c r="D645" s="25" t="s">
        <v>1456</v>
      </c>
      <c r="E645" s="25" t="s">
        <v>9</v>
      </c>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6"/>
    </row>
    <row r="646">
      <c r="A646" s="119" t="s">
        <v>1454</v>
      </c>
      <c r="B646" s="119" t="s">
        <v>1455</v>
      </c>
      <c r="C646" s="144">
        <v>4.168024773E9</v>
      </c>
      <c r="D646" s="25" t="s">
        <v>1497</v>
      </c>
      <c r="E646" s="25" t="s">
        <v>9</v>
      </c>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6"/>
      <c r="AK646" s="26"/>
    </row>
    <row r="647">
      <c r="A647" s="111" t="s">
        <v>1457</v>
      </c>
      <c r="B647" s="149" t="s">
        <v>1458</v>
      </c>
      <c r="C647" s="144">
        <v>9.152693081E9</v>
      </c>
      <c r="D647" s="25" t="s">
        <v>1497</v>
      </c>
      <c r="E647" s="25" t="s">
        <v>9</v>
      </c>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6"/>
      <c r="AK647" s="26"/>
    </row>
    <row r="648">
      <c r="A648" s="149" t="s">
        <v>1459</v>
      </c>
      <c r="B648" s="165" t="s">
        <v>1460</v>
      </c>
      <c r="C648" s="153">
        <v>9.734941996E9</v>
      </c>
      <c r="D648" s="25" t="s">
        <v>1497</v>
      </c>
      <c r="E648" s="25" t="s">
        <v>9</v>
      </c>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6"/>
      <c r="AK648" s="26"/>
    </row>
    <row r="649">
      <c r="A649" s="119" t="s">
        <v>1461</v>
      </c>
      <c r="B649" s="119" t="s">
        <v>1462</v>
      </c>
      <c r="C649" s="166" t="s">
        <v>1463</v>
      </c>
      <c r="D649" s="25" t="s">
        <v>1497</v>
      </c>
      <c r="E649" s="25" t="s">
        <v>9</v>
      </c>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6"/>
      <c r="AK649" s="26"/>
    </row>
    <row r="650">
      <c r="A650" s="111" t="s">
        <v>1464</v>
      </c>
      <c r="B650" s="149" t="s">
        <v>1465</v>
      </c>
      <c r="C650" s="144">
        <v>3.143411398E9</v>
      </c>
      <c r="D650" s="25" t="s">
        <v>1497</v>
      </c>
      <c r="E650" s="25" t="s">
        <v>9</v>
      </c>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6"/>
      <c r="AK650" s="26"/>
    </row>
    <row r="651">
      <c r="A651" s="119" t="s">
        <v>1466</v>
      </c>
      <c r="B651" s="119" t="s">
        <v>1467</v>
      </c>
      <c r="C651" s="154">
        <v>8.58257782E9</v>
      </c>
      <c r="D651" s="25" t="s">
        <v>1497</v>
      </c>
      <c r="E651" s="25" t="s">
        <v>9</v>
      </c>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6"/>
      <c r="AK651" s="26"/>
    </row>
    <row r="652">
      <c r="A652" s="149" t="s">
        <v>1468</v>
      </c>
      <c r="B652" s="165" t="s">
        <v>1469</v>
      </c>
      <c r="C652" s="153">
        <v>9.149547499E9</v>
      </c>
      <c r="D652" s="25" t="s">
        <v>1497</v>
      </c>
      <c r="E652" s="25" t="s">
        <v>9</v>
      </c>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6"/>
      <c r="AK652" s="26"/>
    </row>
    <row r="653">
      <c r="A653" s="111" t="s">
        <v>1470</v>
      </c>
      <c r="B653" s="149" t="s">
        <v>1471</v>
      </c>
      <c r="C653" s="144">
        <v>5.712868302E9</v>
      </c>
      <c r="D653" s="25" t="s">
        <v>1497</v>
      </c>
      <c r="E653" s="25" t="s">
        <v>9</v>
      </c>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6"/>
      <c r="AK653" s="26"/>
    </row>
    <row r="654">
      <c r="A654" s="119" t="s">
        <v>1472</v>
      </c>
      <c r="B654" s="119" t="s">
        <v>1473</v>
      </c>
      <c r="C654" s="158" t="s">
        <v>1474</v>
      </c>
      <c r="D654" s="25" t="s">
        <v>1497</v>
      </c>
      <c r="E654" s="25" t="s">
        <v>9</v>
      </c>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6"/>
      <c r="AK654" s="26"/>
    </row>
    <row r="655">
      <c r="A655" s="111" t="s">
        <v>1475</v>
      </c>
      <c r="B655" s="149" t="s">
        <v>1476</v>
      </c>
      <c r="C655" s="144">
        <v>4.164337724E9</v>
      </c>
      <c r="D655" s="25" t="s">
        <v>1497</v>
      </c>
      <c r="E655" s="25" t="s">
        <v>9</v>
      </c>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6"/>
      <c r="AK655" s="26"/>
    </row>
    <row r="656">
      <c r="A656" s="149" t="s">
        <v>1477</v>
      </c>
      <c r="B656" s="149" t="s">
        <v>1478</v>
      </c>
      <c r="C656" s="149" t="s">
        <v>1479</v>
      </c>
      <c r="D656" s="25" t="s">
        <v>1497</v>
      </c>
      <c r="E656" s="25" t="s">
        <v>9</v>
      </c>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6"/>
      <c r="AK656" s="26"/>
    </row>
    <row r="657">
      <c r="A657" s="111" t="s">
        <v>1480</v>
      </c>
      <c r="B657" s="149" t="s">
        <v>1481</v>
      </c>
      <c r="C657" s="144">
        <v>7.746793366E9</v>
      </c>
      <c r="D657" s="25" t="s">
        <v>1497</v>
      </c>
      <c r="E657" s="25" t="s">
        <v>9</v>
      </c>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6"/>
      <c r="AK657" s="26"/>
    </row>
    <row r="658">
      <c r="A658" s="111" t="s">
        <v>1482</v>
      </c>
      <c r="B658" s="149" t="s">
        <v>1483</v>
      </c>
      <c r="C658" s="144">
        <v>8.018597382E9</v>
      </c>
      <c r="D658" s="25" t="s">
        <v>1497</v>
      </c>
      <c r="E658" s="25" t="s">
        <v>9</v>
      </c>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6"/>
      <c r="AK658" s="26"/>
    </row>
    <row r="659">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6"/>
      <c r="AK659" s="26"/>
    </row>
    <row r="660">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6"/>
      <c r="AK660" s="26"/>
    </row>
    <row r="66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6"/>
      <c r="AK661" s="26"/>
    </row>
    <row r="662">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6"/>
      <c r="AK662" s="26"/>
    </row>
    <row r="663">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6"/>
      <c r="AK663" s="26"/>
    </row>
    <row r="664">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c r="AI664" s="26"/>
      <c r="AJ664" s="26"/>
      <c r="AK664" s="26"/>
    </row>
    <row r="665">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c r="AI665" s="26"/>
      <c r="AJ665" s="26"/>
      <c r="AK665" s="26"/>
    </row>
    <row r="666">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c r="AI666" s="26"/>
      <c r="AJ666" s="26"/>
      <c r="AK666" s="26"/>
    </row>
    <row r="667">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c r="AI667" s="26"/>
      <c r="AJ667" s="26"/>
      <c r="AK667" s="26"/>
    </row>
    <row r="668">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row>
    <row r="669">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6"/>
      <c r="AK669" s="26"/>
    </row>
    <row r="670">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row>
    <row r="67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6"/>
      <c r="AK671" s="26"/>
    </row>
    <row r="672">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row>
    <row r="673">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6"/>
      <c r="AK673" s="26"/>
    </row>
    <row r="674">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6"/>
      <c r="AK674" s="26"/>
    </row>
    <row r="675">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c r="AG675" s="26"/>
      <c r="AH675" s="26"/>
      <c r="AI675" s="26"/>
      <c r="AJ675" s="26"/>
      <c r="AK675" s="26"/>
    </row>
    <row r="676">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6"/>
      <c r="AK676" s="26"/>
    </row>
    <row r="677">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c r="AG677" s="26"/>
      <c r="AH677" s="26"/>
      <c r="AI677" s="26"/>
      <c r="AJ677" s="26"/>
      <c r="AK677" s="26"/>
    </row>
    <row r="678">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6"/>
      <c r="AK678" s="26"/>
    </row>
    <row r="679">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AF679" s="26"/>
      <c r="AG679" s="26"/>
      <c r="AH679" s="26"/>
      <c r="AI679" s="26"/>
      <c r="AJ679" s="26"/>
      <c r="AK679" s="26"/>
    </row>
    <row r="680">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6"/>
      <c r="AK680" s="26"/>
    </row>
    <row r="68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AF681" s="26"/>
      <c r="AG681" s="26"/>
      <c r="AH681" s="26"/>
      <c r="AI681" s="26"/>
      <c r="AJ681" s="26"/>
      <c r="AK681" s="26"/>
    </row>
    <row r="682">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6"/>
      <c r="AK682" s="26"/>
    </row>
    <row r="683">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AF683" s="26"/>
      <c r="AG683" s="26"/>
      <c r="AH683" s="26"/>
      <c r="AI683" s="26"/>
      <c r="AJ683" s="26"/>
      <c r="AK683" s="26"/>
    </row>
    <row r="684">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6"/>
      <c r="AK684" s="26"/>
    </row>
    <row r="685">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AF685" s="26"/>
      <c r="AG685" s="26"/>
      <c r="AH685" s="26"/>
      <c r="AI685" s="26"/>
      <c r="AJ685" s="26"/>
      <c r="AK685" s="26"/>
    </row>
    <row r="686">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6"/>
      <c r="AK686" s="26"/>
    </row>
    <row r="687">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AF687" s="26"/>
      <c r="AG687" s="26"/>
      <c r="AH687" s="26"/>
      <c r="AI687" s="26"/>
      <c r="AJ687" s="26"/>
      <c r="AK687" s="26"/>
    </row>
    <row r="688">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6"/>
      <c r="AK688" s="26"/>
    </row>
    <row r="689">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AF689" s="26"/>
      <c r="AG689" s="26"/>
      <c r="AH689" s="26"/>
      <c r="AI689" s="26"/>
      <c r="AJ689" s="26"/>
      <c r="AK689" s="26"/>
    </row>
    <row r="690">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6"/>
      <c r="AK690" s="26"/>
    </row>
    <row r="69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AF691" s="26"/>
      <c r="AG691" s="26"/>
      <c r="AH691" s="26"/>
      <c r="AI691" s="26"/>
      <c r="AJ691" s="26"/>
      <c r="AK691" s="26"/>
    </row>
    <row r="692">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6"/>
      <c r="AK692" s="26"/>
    </row>
    <row r="693">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AF693" s="26"/>
      <c r="AG693" s="26"/>
      <c r="AH693" s="26"/>
      <c r="AI693" s="26"/>
      <c r="AJ693" s="26"/>
      <c r="AK693" s="26"/>
    </row>
    <row r="694">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6"/>
      <c r="AK694" s="26"/>
    </row>
    <row r="695">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c r="AG695" s="26"/>
      <c r="AH695" s="26"/>
      <c r="AI695" s="26"/>
      <c r="AJ695" s="26"/>
      <c r="AK695" s="26"/>
    </row>
    <row r="696">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6"/>
      <c r="AK696" s="26"/>
    </row>
    <row r="697">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c r="AG697" s="26"/>
      <c r="AH697" s="26"/>
      <c r="AI697" s="26"/>
      <c r="AJ697" s="26"/>
      <c r="AK697" s="26"/>
    </row>
    <row r="698">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row>
    <row r="699">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c r="AG699" s="26"/>
      <c r="AH699" s="26"/>
      <c r="AI699" s="26"/>
      <c r="AJ699" s="26"/>
      <c r="AK699" s="26"/>
    </row>
    <row r="700">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c r="AI700" s="26"/>
      <c r="AJ700" s="26"/>
      <c r="AK700" s="26"/>
    </row>
    <row r="70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c r="AG701" s="26"/>
      <c r="AH701" s="26"/>
      <c r="AI701" s="26"/>
      <c r="AJ701" s="26"/>
      <c r="AK701" s="26"/>
    </row>
    <row r="702">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c r="AI702" s="26"/>
      <c r="AJ702" s="26"/>
      <c r="AK702" s="26"/>
    </row>
    <row r="703">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c r="AG703" s="26"/>
      <c r="AH703" s="26"/>
      <c r="AI703" s="26"/>
      <c r="AJ703" s="26"/>
      <c r="AK703" s="26"/>
    </row>
    <row r="704">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c r="AI704" s="26"/>
      <c r="AJ704" s="26"/>
      <c r="AK704" s="26"/>
    </row>
    <row r="705">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AF705" s="26"/>
      <c r="AG705" s="26"/>
      <c r="AH705" s="26"/>
      <c r="AI705" s="26"/>
      <c r="AJ705" s="26"/>
      <c r="AK705" s="26"/>
    </row>
    <row r="706">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c r="AI706" s="26"/>
      <c r="AJ706" s="26"/>
      <c r="AK706" s="26"/>
    </row>
    <row r="707">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AF707" s="26"/>
      <c r="AG707" s="26"/>
      <c r="AH707" s="26"/>
      <c r="AI707" s="26"/>
      <c r="AJ707" s="26"/>
      <c r="AK707" s="26"/>
    </row>
    <row r="708">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row>
    <row r="709">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AF709" s="26"/>
      <c r="AG709" s="26"/>
      <c r="AH709" s="26"/>
      <c r="AI709" s="26"/>
      <c r="AJ709" s="26"/>
      <c r="AK709" s="26"/>
    </row>
    <row r="710">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6"/>
      <c r="AK710" s="26"/>
    </row>
    <row r="71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AF711" s="26"/>
      <c r="AG711" s="26"/>
      <c r="AH711" s="26"/>
      <c r="AI711" s="26"/>
      <c r="AJ711" s="26"/>
      <c r="AK711" s="26"/>
    </row>
    <row r="712">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row>
    <row r="713">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c r="AG713" s="26"/>
      <c r="AH713" s="26"/>
      <c r="AI713" s="26"/>
      <c r="AJ713" s="26"/>
      <c r="AK713" s="26"/>
    </row>
    <row r="714">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6"/>
      <c r="AK714" s="26"/>
    </row>
    <row r="715">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c r="AG715" s="26"/>
      <c r="AH715" s="26"/>
      <c r="AI715" s="26"/>
      <c r="AJ715" s="26"/>
      <c r="AK715" s="26"/>
    </row>
    <row r="716">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6"/>
      <c r="AK716" s="26"/>
    </row>
    <row r="717">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c r="AG717" s="26"/>
      <c r="AH717" s="26"/>
      <c r="AI717" s="26"/>
      <c r="AJ717" s="26"/>
      <c r="AK717" s="26"/>
    </row>
    <row r="718">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6"/>
      <c r="AK718" s="26"/>
    </row>
    <row r="719">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c r="AG719" s="26"/>
      <c r="AH719" s="26"/>
      <c r="AI719" s="26"/>
      <c r="AJ719" s="26"/>
      <c r="AK719" s="26"/>
    </row>
    <row r="720">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6"/>
      <c r="AK720" s="26"/>
    </row>
    <row r="72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AF721" s="26"/>
      <c r="AG721" s="26"/>
      <c r="AH721" s="26"/>
      <c r="AI721" s="26"/>
      <c r="AJ721" s="26"/>
      <c r="AK721" s="26"/>
    </row>
    <row r="722">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AF722" s="26"/>
      <c r="AG722" s="26"/>
      <c r="AH722" s="26"/>
      <c r="AI722" s="26"/>
      <c r="AJ722" s="26"/>
      <c r="AK722" s="26"/>
    </row>
    <row r="723">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c r="AE723" s="26"/>
      <c r="AF723" s="26"/>
      <c r="AG723" s="26"/>
      <c r="AH723" s="26"/>
      <c r="AI723" s="26"/>
      <c r="AJ723" s="26"/>
      <c r="AK723" s="26"/>
    </row>
    <row r="724">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AF724" s="26"/>
      <c r="AG724" s="26"/>
      <c r="AH724" s="26"/>
      <c r="AI724" s="26"/>
      <c r="AJ724" s="26"/>
      <c r="AK724" s="26"/>
    </row>
    <row r="725">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c r="AE725" s="26"/>
      <c r="AF725" s="26"/>
      <c r="AG725" s="26"/>
      <c r="AH725" s="26"/>
      <c r="AI725" s="26"/>
      <c r="AJ725" s="26"/>
      <c r="AK725" s="26"/>
    </row>
    <row r="726">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AF726" s="26"/>
      <c r="AG726" s="26"/>
      <c r="AH726" s="26"/>
      <c r="AI726" s="26"/>
      <c r="AJ726" s="26"/>
      <c r="AK726" s="26"/>
    </row>
    <row r="727">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c r="AE727" s="26"/>
      <c r="AF727" s="26"/>
      <c r="AG727" s="26"/>
      <c r="AH727" s="26"/>
      <c r="AI727" s="26"/>
      <c r="AJ727" s="26"/>
      <c r="AK727" s="26"/>
    </row>
    <row r="728">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AF728" s="26"/>
      <c r="AG728" s="26"/>
      <c r="AH728" s="26"/>
      <c r="AI728" s="26"/>
      <c r="AJ728" s="26"/>
      <c r="AK728" s="26"/>
    </row>
    <row r="729">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c r="AE729" s="26"/>
      <c r="AF729" s="26"/>
      <c r="AG729" s="26"/>
      <c r="AH729" s="26"/>
      <c r="AI729" s="26"/>
      <c r="AJ729" s="26"/>
      <c r="AK729" s="26"/>
    </row>
    <row r="730">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c r="AI730" s="26"/>
      <c r="AJ730" s="26"/>
      <c r="AK730" s="26"/>
    </row>
    <row r="73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AF731" s="26"/>
      <c r="AG731" s="26"/>
      <c r="AH731" s="26"/>
      <c r="AI731" s="26"/>
      <c r="AJ731" s="26"/>
      <c r="AK731" s="26"/>
    </row>
    <row r="732">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AF732" s="26"/>
      <c r="AG732" s="26"/>
      <c r="AH732" s="26"/>
      <c r="AI732" s="26"/>
      <c r="AJ732" s="26"/>
      <c r="AK732" s="26"/>
    </row>
    <row r="733">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c r="AE733" s="26"/>
      <c r="AF733" s="26"/>
      <c r="AG733" s="26"/>
      <c r="AH733" s="26"/>
      <c r="AI733" s="26"/>
      <c r="AJ733" s="26"/>
      <c r="AK733" s="26"/>
    </row>
    <row r="734">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AF734" s="26"/>
      <c r="AG734" s="26"/>
      <c r="AH734" s="26"/>
      <c r="AI734" s="26"/>
      <c r="AJ734" s="26"/>
      <c r="AK734" s="26"/>
    </row>
    <row r="735">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c r="AE735" s="26"/>
      <c r="AF735" s="26"/>
      <c r="AG735" s="26"/>
      <c r="AH735" s="26"/>
      <c r="AI735" s="26"/>
      <c r="AJ735" s="26"/>
      <c r="AK735" s="26"/>
    </row>
    <row r="736">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AF736" s="26"/>
      <c r="AG736" s="26"/>
      <c r="AH736" s="26"/>
      <c r="AI736" s="26"/>
      <c r="AJ736" s="26"/>
      <c r="AK736" s="26"/>
    </row>
    <row r="737">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c r="AE737" s="26"/>
      <c r="AF737" s="26"/>
      <c r="AG737" s="26"/>
      <c r="AH737" s="26"/>
      <c r="AI737" s="26"/>
      <c r="AJ737" s="26"/>
      <c r="AK737" s="26"/>
    </row>
    <row r="738">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AF738" s="26"/>
      <c r="AG738" s="26"/>
      <c r="AH738" s="26"/>
      <c r="AI738" s="26"/>
      <c r="AJ738" s="26"/>
      <c r="AK738" s="26"/>
    </row>
    <row r="739">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c r="AE739" s="26"/>
      <c r="AF739" s="26"/>
      <c r="AG739" s="26"/>
      <c r="AH739" s="26"/>
      <c r="AI739" s="26"/>
      <c r="AJ739" s="26"/>
      <c r="AK739" s="26"/>
    </row>
    <row r="740">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AF740" s="26"/>
      <c r="AG740" s="26"/>
      <c r="AH740" s="26"/>
      <c r="AI740" s="26"/>
      <c r="AJ740" s="26"/>
      <c r="AK740" s="26"/>
    </row>
    <row r="74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c r="AE741" s="26"/>
      <c r="AF741" s="26"/>
      <c r="AG741" s="26"/>
      <c r="AH741" s="26"/>
      <c r="AI741" s="26"/>
      <c r="AJ741" s="26"/>
      <c r="AK741" s="26"/>
    </row>
    <row r="742">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AF742" s="26"/>
      <c r="AG742" s="26"/>
      <c r="AH742" s="26"/>
      <c r="AI742" s="26"/>
      <c r="AJ742" s="26"/>
      <c r="AK742" s="26"/>
    </row>
    <row r="743">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c r="AE743" s="26"/>
      <c r="AF743" s="26"/>
      <c r="AG743" s="26"/>
      <c r="AH743" s="26"/>
      <c r="AI743" s="26"/>
      <c r="AJ743" s="26"/>
      <c r="AK743" s="26"/>
    </row>
    <row r="744">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AF744" s="26"/>
      <c r="AG744" s="26"/>
      <c r="AH744" s="26"/>
      <c r="AI744" s="26"/>
      <c r="AJ744" s="26"/>
      <c r="AK744" s="26"/>
    </row>
    <row r="745">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c r="AE745" s="26"/>
      <c r="AF745" s="26"/>
      <c r="AG745" s="26"/>
      <c r="AH745" s="26"/>
      <c r="AI745" s="26"/>
      <c r="AJ745" s="26"/>
      <c r="AK745" s="26"/>
    </row>
    <row r="746">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AF746" s="26"/>
      <c r="AG746" s="26"/>
      <c r="AH746" s="26"/>
      <c r="AI746" s="26"/>
      <c r="AJ746" s="26"/>
      <c r="AK746" s="26"/>
    </row>
    <row r="747">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c r="AE747" s="26"/>
      <c r="AF747" s="26"/>
      <c r="AG747" s="26"/>
      <c r="AH747" s="26"/>
      <c r="AI747" s="26"/>
      <c r="AJ747" s="26"/>
      <c r="AK747" s="26"/>
    </row>
    <row r="748">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c r="AG748" s="26"/>
      <c r="AH748" s="26"/>
      <c r="AI748" s="26"/>
      <c r="AJ748" s="26"/>
      <c r="AK748" s="26"/>
    </row>
    <row r="749">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c r="AE749" s="26"/>
      <c r="AF749" s="26"/>
      <c r="AG749" s="26"/>
      <c r="AH749" s="26"/>
      <c r="AI749" s="26"/>
      <c r="AJ749" s="26"/>
      <c r="AK749" s="26"/>
    </row>
    <row r="750">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c r="AG750" s="26"/>
      <c r="AH750" s="26"/>
      <c r="AI750" s="26"/>
      <c r="AJ750" s="26"/>
      <c r="AK750" s="26"/>
    </row>
    <row r="75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c r="AG751" s="26"/>
      <c r="AH751" s="26"/>
      <c r="AI751" s="26"/>
      <c r="AJ751" s="26"/>
      <c r="AK751" s="26"/>
    </row>
    <row r="752">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c r="AG752" s="26"/>
      <c r="AH752" s="26"/>
      <c r="AI752" s="26"/>
      <c r="AJ752" s="26"/>
      <c r="AK752" s="26"/>
    </row>
    <row r="753">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c r="AE753" s="26"/>
      <c r="AF753" s="26"/>
      <c r="AG753" s="26"/>
      <c r="AH753" s="26"/>
      <c r="AI753" s="26"/>
      <c r="AJ753" s="26"/>
      <c r="AK753" s="26"/>
    </row>
    <row r="754">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c r="AG754" s="26"/>
      <c r="AH754" s="26"/>
      <c r="AI754" s="26"/>
      <c r="AJ754" s="26"/>
      <c r="AK754" s="26"/>
    </row>
    <row r="755">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c r="AE755" s="26"/>
      <c r="AF755" s="26"/>
      <c r="AG755" s="26"/>
      <c r="AH755" s="26"/>
      <c r="AI755" s="26"/>
      <c r="AJ755" s="26"/>
      <c r="AK755" s="26"/>
    </row>
    <row r="756">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c r="AG756" s="26"/>
      <c r="AH756" s="26"/>
      <c r="AI756" s="26"/>
      <c r="AJ756" s="26"/>
      <c r="AK756" s="26"/>
    </row>
    <row r="757">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c r="AE757" s="26"/>
      <c r="AF757" s="26"/>
      <c r="AG757" s="26"/>
      <c r="AH757" s="26"/>
      <c r="AI757" s="26"/>
      <c r="AJ757" s="26"/>
      <c r="AK757" s="26"/>
    </row>
    <row r="758">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AF758" s="26"/>
      <c r="AG758" s="26"/>
      <c r="AH758" s="26"/>
      <c r="AI758" s="26"/>
      <c r="AJ758" s="26"/>
      <c r="AK758" s="26"/>
    </row>
    <row r="759">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c r="AE759" s="26"/>
      <c r="AF759" s="26"/>
      <c r="AG759" s="26"/>
      <c r="AH759" s="26"/>
      <c r="AI759" s="26"/>
      <c r="AJ759" s="26"/>
      <c r="AK759" s="26"/>
    </row>
    <row r="760">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AF760" s="26"/>
      <c r="AG760" s="26"/>
      <c r="AH760" s="26"/>
      <c r="AI760" s="26"/>
      <c r="AJ760" s="26"/>
      <c r="AK760" s="26"/>
    </row>
    <row r="76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c r="AE761" s="26"/>
      <c r="AF761" s="26"/>
      <c r="AG761" s="26"/>
      <c r="AH761" s="26"/>
      <c r="AI761" s="26"/>
      <c r="AJ761" s="26"/>
      <c r="AK761" s="26"/>
    </row>
    <row r="762">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AF762" s="26"/>
      <c r="AG762" s="26"/>
      <c r="AH762" s="26"/>
      <c r="AI762" s="26"/>
      <c r="AJ762" s="26"/>
      <c r="AK762" s="26"/>
    </row>
    <row r="763">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AF763" s="26"/>
      <c r="AG763" s="26"/>
      <c r="AH763" s="26"/>
      <c r="AI763" s="26"/>
      <c r="AJ763" s="26"/>
      <c r="AK763" s="26"/>
    </row>
    <row r="764">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c r="AI764" s="26"/>
      <c r="AJ764" s="26"/>
      <c r="AK764" s="26"/>
    </row>
    <row r="765">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c r="AE765" s="26"/>
      <c r="AF765" s="26"/>
      <c r="AG765" s="26"/>
      <c r="AH765" s="26"/>
      <c r="AI765" s="26"/>
      <c r="AJ765" s="26"/>
      <c r="AK765" s="26"/>
    </row>
    <row r="766">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c r="AG766" s="26"/>
      <c r="AH766" s="26"/>
      <c r="AI766" s="26"/>
      <c r="AJ766" s="26"/>
      <c r="AK766" s="26"/>
    </row>
    <row r="767">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c r="AE767" s="26"/>
      <c r="AF767" s="26"/>
      <c r="AG767" s="26"/>
      <c r="AH767" s="26"/>
      <c r="AI767" s="26"/>
      <c r="AJ767" s="26"/>
      <c r="AK767" s="26"/>
    </row>
    <row r="768">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c r="AG768" s="26"/>
      <c r="AH768" s="26"/>
      <c r="AI768" s="26"/>
      <c r="AJ768" s="26"/>
      <c r="AK768" s="26"/>
    </row>
    <row r="769">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AF769" s="26"/>
      <c r="AG769" s="26"/>
      <c r="AH769" s="26"/>
      <c r="AI769" s="26"/>
      <c r="AJ769" s="26"/>
      <c r="AK769" s="26"/>
    </row>
    <row r="770">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c r="AG770" s="26"/>
      <c r="AH770" s="26"/>
      <c r="AI770" s="26"/>
      <c r="AJ770" s="26"/>
      <c r="AK770" s="26"/>
    </row>
    <row r="77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c r="AE771" s="26"/>
      <c r="AF771" s="26"/>
      <c r="AG771" s="26"/>
      <c r="AH771" s="26"/>
      <c r="AI771" s="26"/>
      <c r="AJ771" s="26"/>
      <c r="AK771" s="26"/>
    </row>
    <row r="772">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c r="AG772" s="26"/>
      <c r="AH772" s="26"/>
      <c r="AI772" s="26"/>
      <c r="AJ772" s="26"/>
      <c r="AK772" s="26"/>
    </row>
    <row r="773">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c r="AE773" s="26"/>
      <c r="AF773" s="26"/>
      <c r="AG773" s="26"/>
      <c r="AH773" s="26"/>
      <c r="AI773" s="26"/>
      <c r="AJ773" s="26"/>
      <c r="AK773" s="26"/>
    </row>
    <row r="774">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c r="AG774" s="26"/>
      <c r="AH774" s="26"/>
      <c r="AI774" s="26"/>
      <c r="AJ774" s="26"/>
      <c r="AK774" s="26"/>
    </row>
    <row r="775">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c r="AE775" s="26"/>
      <c r="AF775" s="26"/>
      <c r="AG775" s="26"/>
      <c r="AH775" s="26"/>
      <c r="AI775" s="26"/>
      <c r="AJ775" s="26"/>
      <c r="AK775" s="26"/>
    </row>
    <row r="776">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AF776" s="26"/>
      <c r="AG776" s="26"/>
      <c r="AH776" s="26"/>
      <c r="AI776" s="26"/>
      <c r="AJ776" s="26"/>
      <c r="AK776" s="26"/>
    </row>
    <row r="777">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c r="AE777" s="26"/>
      <c r="AF777" s="26"/>
      <c r="AG777" s="26"/>
      <c r="AH777" s="26"/>
      <c r="AI777" s="26"/>
      <c r="AJ777" s="26"/>
      <c r="AK777" s="26"/>
    </row>
    <row r="778">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AF778" s="26"/>
      <c r="AG778" s="26"/>
      <c r="AH778" s="26"/>
      <c r="AI778" s="26"/>
      <c r="AJ778" s="26"/>
      <c r="AK778" s="26"/>
    </row>
    <row r="779">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c r="AE779" s="26"/>
      <c r="AF779" s="26"/>
      <c r="AG779" s="26"/>
      <c r="AH779" s="26"/>
      <c r="AI779" s="26"/>
      <c r="AJ779" s="26"/>
      <c r="AK779" s="26"/>
    </row>
    <row r="780">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AF780" s="26"/>
      <c r="AG780" s="26"/>
      <c r="AH780" s="26"/>
      <c r="AI780" s="26"/>
      <c r="AJ780" s="26"/>
      <c r="AK780" s="26"/>
    </row>
    <row r="78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c r="AE781" s="26"/>
      <c r="AF781" s="26"/>
      <c r="AG781" s="26"/>
      <c r="AH781" s="26"/>
      <c r="AI781" s="26"/>
      <c r="AJ781" s="26"/>
      <c r="AK781" s="26"/>
    </row>
    <row r="782">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AF782" s="26"/>
      <c r="AG782" s="26"/>
      <c r="AH782" s="26"/>
      <c r="AI782" s="26"/>
      <c r="AJ782" s="26"/>
      <c r="AK782" s="26"/>
    </row>
    <row r="783">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c r="AE783" s="26"/>
      <c r="AF783" s="26"/>
      <c r="AG783" s="26"/>
      <c r="AH783" s="26"/>
      <c r="AI783" s="26"/>
      <c r="AJ783" s="26"/>
      <c r="AK783" s="26"/>
    </row>
    <row r="784">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AF784" s="26"/>
      <c r="AG784" s="26"/>
      <c r="AH784" s="26"/>
      <c r="AI784" s="26"/>
      <c r="AJ784" s="26"/>
      <c r="AK784" s="26"/>
    </row>
    <row r="785">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c r="AE785" s="26"/>
      <c r="AF785" s="26"/>
      <c r="AG785" s="26"/>
      <c r="AH785" s="26"/>
      <c r="AI785" s="26"/>
      <c r="AJ785" s="26"/>
      <c r="AK785" s="26"/>
    </row>
    <row r="786">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AF786" s="26"/>
      <c r="AG786" s="26"/>
      <c r="AH786" s="26"/>
      <c r="AI786" s="26"/>
      <c r="AJ786" s="26"/>
      <c r="AK786" s="26"/>
    </row>
    <row r="787">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c r="AE787" s="26"/>
      <c r="AF787" s="26"/>
      <c r="AG787" s="26"/>
      <c r="AH787" s="26"/>
      <c r="AI787" s="26"/>
      <c r="AJ787" s="26"/>
      <c r="AK787" s="26"/>
    </row>
    <row r="788">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AF788" s="26"/>
      <c r="AG788" s="26"/>
      <c r="AH788" s="26"/>
      <c r="AI788" s="26"/>
      <c r="AJ788" s="26"/>
      <c r="AK788" s="26"/>
    </row>
    <row r="789">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AF789" s="26"/>
      <c r="AG789" s="26"/>
      <c r="AH789" s="26"/>
      <c r="AI789" s="26"/>
      <c r="AJ789" s="26"/>
      <c r="AK789" s="26"/>
    </row>
    <row r="790">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AF790" s="26"/>
      <c r="AG790" s="26"/>
      <c r="AH790" s="26"/>
      <c r="AI790" s="26"/>
      <c r="AJ790" s="26"/>
      <c r="AK790" s="26"/>
    </row>
    <row r="79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AF791" s="26"/>
      <c r="AG791" s="26"/>
      <c r="AH791" s="26"/>
      <c r="AI791" s="26"/>
      <c r="AJ791" s="26"/>
      <c r="AK791" s="26"/>
    </row>
    <row r="792">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c r="AG792" s="26"/>
      <c r="AH792" s="26"/>
      <c r="AI792" s="26"/>
      <c r="AJ792" s="26"/>
      <c r="AK792" s="26"/>
    </row>
    <row r="793">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AF793" s="26"/>
      <c r="AG793" s="26"/>
      <c r="AH793" s="26"/>
      <c r="AI793" s="26"/>
      <c r="AJ793" s="26"/>
      <c r="AK793" s="26"/>
    </row>
    <row r="794">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AF794" s="26"/>
      <c r="AG794" s="26"/>
      <c r="AH794" s="26"/>
      <c r="AI794" s="26"/>
      <c r="AJ794" s="26"/>
      <c r="AK794" s="26"/>
    </row>
    <row r="795">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AF795" s="26"/>
      <c r="AG795" s="26"/>
      <c r="AH795" s="26"/>
      <c r="AI795" s="26"/>
      <c r="AJ795" s="26"/>
      <c r="AK795" s="26"/>
    </row>
    <row r="796">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AF796" s="26"/>
      <c r="AG796" s="26"/>
      <c r="AH796" s="26"/>
      <c r="AI796" s="26"/>
      <c r="AJ796" s="26"/>
      <c r="AK796" s="26"/>
    </row>
    <row r="797">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c r="AG797" s="26"/>
      <c r="AH797" s="26"/>
      <c r="AI797" s="26"/>
      <c r="AJ797" s="26"/>
      <c r="AK797" s="26"/>
    </row>
    <row r="798">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AF798" s="26"/>
      <c r="AG798" s="26"/>
      <c r="AH798" s="26"/>
      <c r="AI798" s="26"/>
      <c r="AJ798" s="26"/>
      <c r="AK798" s="26"/>
    </row>
    <row r="799">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c r="AE799" s="26"/>
      <c r="AF799" s="26"/>
      <c r="AG799" s="26"/>
      <c r="AH799" s="26"/>
      <c r="AI799" s="26"/>
      <c r="AJ799" s="26"/>
      <c r="AK799" s="26"/>
    </row>
    <row r="800">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c r="AG800" s="26"/>
      <c r="AH800" s="26"/>
      <c r="AI800" s="26"/>
      <c r="AJ800" s="26"/>
      <c r="AK800" s="26"/>
    </row>
    <row r="80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AF801" s="26"/>
      <c r="AG801" s="26"/>
      <c r="AH801" s="26"/>
      <c r="AI801" s="26"/>
      <c r="AJ801" s="26"/>
      <c r="AK801" s="26"/>
    </row>
    <row r="802">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c r="AG802" s="26"/>
      <c r="AH802" s="26"/>
      <c r="AI802" s="26"/>
      <c r="AJ802" s="26"/>
      <c r="AK802" s="26"/>
    </row>
    <row r="803">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AF803" s="26"/>
      <c r="AG803" s="26"/>
      <c r="AH803" s="26"/>
      <c r="AI803" s="26"/>
      <c r="AJ803" s="26"/>
      <c r="AK803" s="26"/>
    </row>
    <row r="804">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AF804" s="26"/>
      <c r="AG804" s="26"/>
      <c r="AH804" s="26"/>
      <c r="AI804" s="26"/>
      <c r="AJ804" s="26"/>
      <c r="AK804" s="26"/>
    </row>
    <row r="805">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c r="AE805" s="26"/>
      <c r="AF805" s="26"/>
      <c r="AG805" s="26"/>
      <c r="AH805" s="26"/>
      <c r="AI805" s="26"/>
      <c r="AJ805" s="26"/>
      <c r="AK805" s="26"/>
    </row>
    <row r="806">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AF806" s="26"/>
      <c r="AG806" s="26"/>
      <c r="AH806" s="26"/>
      <c r="AI806" s="26"/>
      <c r="AJ806" s="26"/>
      <c r="AK806" s="26"/>
    </row>
    <row r="807">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c r="AE807" s="26"/>
      <c r="AF807" s="26"/>
      <c r="AG807" s="26"/>
      <c r="AH807" s="26"/>
      <c r="AI807" s="26"/>
      <c r="AJ807" s="26"/>
      <c r="AK807" s="26"/>
    </row>
    <row r="808">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AF808" s="26"/>
      <c r="AG808" s="26"/>
      <c r="AH808" s="26"/>
      <c r="AI808" s="26"/>
      <c r="AJ808" s="26"/>
      <c r="AK808" s="26"/>
    </row>
    <row r="809">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c r="AE809" s="26"/>
      <c r="AF809" s="26"/>
      <c r="AG809" s="26"/>
      <c r="AH809" s="26"/>
      <c r="AI809" s="26"/>
      <c r="AJ809" s="26"/>
      <c r="AK809" s="26"/>
    </row>
    <row r="810">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AF810" s="26"/>
      <c r="AG810" s="26"/>
      <c r="AH810" s="26"/>
      <c r="AI810" s="26"/>
      <c r="AJ810" s="26"/>
      <c r="AK810" s="26"/>
    </row>
    <row r="81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AF811" s="26"/>
      <c r="AG811" s="26"/>
      <c r="AH811" s="26"/>
      <c r="AI811" s="26"/>
      <c r="AJ811" s="26"/>
      <c r="AK811" s="26"/>
    </row>
    <row r="812">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AF812" s="26"/>
      <c r="AG812" s="26"/>
      <c r="AH812" s="26"/>
      <c r="AI812" s="26"/>
      <c r="AJ812" s="26"/>
      <c r="AK812" s="26"/>
    </row>
    <row r="813">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AF813" s="26"/>
      <c r="AG813" s="26"/>
      <c r="AH813" s="26"/>
      <c r="AI813" s="26"/>
      <c r="AJ813" s="26"/>
      <c r="AK813" s="26"/>
    </row>
    <row r="814">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c r="AG814" s="26"/>
      <c r="AH814" s="26"/>
      <c r="AI814" s="26"/>
      <c r="AJ814" s="26"/>
      <c r="AK814" s="26"/>
    </row>
    <row r="815">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AF815" s="26"/>
      <c r="AG815" s="26"/>
      <c r="AH815" s="26"/>
      <c r="AI815" s="26"/>
      <c r="AJ815" s="26"/>
      <c r="AK815" s="26"/>
    </row>
    <row r="816">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AF816" s="26"/>
      <c r="AG816" s="26"/>
      <c r="AH816" s="26"/>
      <c r="AI816" s="26"/>
      <c r="AJ816" s="26"/>
      <c r="AK816" s="26"/>
    </row>
    <row r="817">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AF817" s="26"/>
      <c r="AG817" s="26"/>
      <c r="AH817" s="26"/>
      <c r="AI817" s="26"/>
      <c r="AJ817" s="26"/>
      <c r="AK817" s="26"/>
    </row>
    <row r="818">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AF818" s="26"/>
      <c r="AG818" s="26"/>
      <c r="AH818" s="26"/>
      <c r="AI818" s="26"/>
      <c r="AJ818" s="26"/>
      <c r="AK818" s="26"/>
    </row>
    <row r="819">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AF819" s="26"/>
      <c r="AG819" s="26"/>
      <c r="AH819" s="26"/>
      <c r="AI819" s="26"/>
      <c r="AJ819" s="26"/>
      <c r="AK819" s="26"/>
    </row>
    <row r="820">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AF820" s="26"/>
      <c r="AG820" s="26"/>
      <c r="AH820" s="26"/>
      <c r="AI820" s="26"/>
      <c r="AJ820" s="26"/>
      <c r="AK820" s="26"/>
    </row>
    <row r="82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c r="AE821" s="26"/>
      <c r="AF821" s="26"/>
      <c r="AG821" s="26"/>
      <c r="AH821" s="26"/>
      <c r="AI821" s="26"/>
      <c r="AJ821" s="26"/>
      <c r="AK821" s="26"/>
    </row>
    <row r="822">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AF822" s="26"/>
      <c r="AG822" s="26"/>
      <c r="AH822" s="26"/>
      <c r="AI822" s="26"/>
      <c r="AJ822" s="26"/>
      <c r="AK822" s="26"/>
    </row>
    <row r="823">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c r="AE823" s="26"/>
      <c r="AF823" s="26"/>
      <c r="AG823" s="26"/>
      <c r="AH823" s="26"/>
      <c r="AI823" s="26"/>
      <c r="AJ823" s="26"/>
      <c r="AK823" s="26"/>
    </row>
    <row r="824">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AF824" s="26"/>
      <c r="AG824" s="26"/>
      <c r="AH824" s="26"/>
      <c r="AI824" s="26"/>
      <c r="AJ824" s="26"/>
      <c r="AK824" s="26"/>
    </row>
    <row r="825">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c r="AE825" s="26"/>
      <c r="AF825" s="26"/>
      <c r="AG825" s="26"/>
      <c r="AH825" s="26"/>
      <c r="AI825" s="26"/>
      <c r="AJ825" s="26"/>
      <c r="AK825" s="26"/>
    </row>
    <row r="826">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AF826" s="26"/>
      <c r="AG826" s="26"/>
      <c r="AH826" s="26"/>
      <c r="AI826" s="26"/>
      <c r="AJ826" s="26"/>
      <c r="AK826" s="26"/>
    </row>
    <row r="827">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c r="AE827" s="26"/>
      <c r="AF827" s="26"/>
      <c r="AG827" s="26"/>
      <c r="AH827" s="26"/>
      <c r="AI827" s="26"/>
      <c r="AJ827" s="26"/>
      <c r="AK827" s="26"/>
    </row>
    <row r="828">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AF828" s="26"/>
      <c r="AG828" s="26"/>
      <c r="AH828" s="26"/>
      <c r="AI828" s="26"/>
      <c r="AJ828" s="26"/>
      <c r="AK828" s="26"/>
    </row>
    <row r="829">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AF829" s="26"/>
      <c r="AG829" s="26"/>
      <c r="AH829" s="26"/>
      <c r="AI829" s="26"/>
      <c r="AJ829" s="26"/>
      <c r="AK829" s="26"/>
    </row>
    <row r="830">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AF830" s="26"/>
      <c r="AG830" s="26"/>
      <c r="AH830" s="26"/>
      <c r="AI830" s="26"/>
      <c r="AJ830" s="26"/>
      <c r="AK830" s="26"/>
    </row>
    <row r="83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AF831" s="26"/>
      <c r="AG831" s="26"/>
      <c r="AH831" s="26"/>
      <c r="AI831" s="26"/>
      <c r="AJ831" s="26"/>
      <c r="AK831" s="26"/>
    </row>
    <row r="832">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c r="AG832" s="26"/>
      <c r="AH832" s="26"/>
      <c r="AI832" s="26"/>
      <c r="AJ832" s="26"/>
      <c r="AK832" s="26"/>
    </row>
    <row r="833">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c r="AE833" s="26"/>
      <c r="AF833" s="26"/>
      <c r="AG833" s="26"/>
      <c r="AH833" s="26"/>
      <c r="AI833" s="26"/>
      <c r="AJ833" s="26"/>
      <c r="AK833" s="26"/>
    </row>
    <row r="834">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AF834" s="26"/>
      <c r="AG834" s="26"/>
      <c r="AH834" s="26"/>
      <c r="AI834" s="26"/>
      <c r="AJ834" s="26"/>
      <c r="AK834" s="26"/>
    </row>
    <row r="835">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c r="AE835" s="26"/>
      <c r="AF835" s="26"/>
      <c r="AG835" s="26"/>
      <c r="AH835" s="26"/>
      <c r="AI835" s="26"/>
      <c r="AJ835" s="26"/>
      <c r="AK835" s="26"/>
    </row>
    <row r="836">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AF836" s="26"/>
      <c r="AG836" s="26"/>
      <c r="AH836" s="26"/>
      <c r="AI836" s="26"/>
      <c r="AJ836" s="26"/>
      <c r="AK836" s="26"/>
    </row>
    <row r="837">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c r="AE837" s="26"/>
      <c r="AF837" s="26"/>
      <c r="AG837" s="26"/>
      <c r="AH837" s="26"/>
      <c r="AI837" s="26"/>
      <c r="AJ837" s="26"/>
      <c r="AK837" s="26"/>
    </row>
    <row r="838">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AF838" s="26"/>
      <c r="AG838" s="26"/>
      <c r="AH838" s="26"/>
      <c r="AI838" s="26"/>
      <c r="AJ838" s="26"/>
      <c r="AK838" s="26"/>
    </row>
    <row r="839">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c r="AE839" s="26"/>
      <c r="AF839" s="26"/>
      <c r="AG839" s="26"/>
      <c r="AH839" s="26"/>
      <c r="AI839" s="26"/>
      <c r="AJ839" s="26"/>
      <c r="AK839" s="26"/>
    </row>
    <row r="840">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AF840" s="26"/>
      <c r="AG840" s="26"/>
      <c r="AH840" s="26"/>
      <c r="AI840" s="26"/>
      <c r="AJ840" s="26"/>
      <c r="AK840" s="26"/>
    </row>
    <row r="84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c r="AE841" s="26"/>
      <c r="AF841" s="26"/>
      <c r="AG841" s="26"/>
      <c r="AH841" s="26"/>
      <c r="AI841" s="26"/>
      <c r="AJ841" s="26"/>
      <c r="AK841" s="26"/>
    </row>
    <row r="842">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AF842" s="26"/>
      <c r="AG842" s="26"/>
      <c r="AH842" s="26"/>
      <c r="AI842" s="26"/>
      <c r="AJ842" s="26"/>
      <c r="AK842" s="26"/>
    </row>
    <row r="843">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c r="AE843" s="26"/>
      <c r="AF843" s="26"/>
      <c r="AG843" s="26"/>
      <c r="AH843" s="26"/>
      <c r="AI843" s="26"/>
      <c r="AJ843" s="26"/>
      <c r="AK843" s="26"/>
    </row>
    <row r="844">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AF844" s="26"/>
      <c r="AG844" s="26"/>
      <c r="AH844" s="26"/>
      <c r="AI844" s="26"/>
      <c r="AJ844" s="26"/>
      <c r="AK844" s="26"/>
    </row>
    <row r="845">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c r="AE845" s="26"/>
      <c r="AF845" s="26"/>
      <c r="AG845" s="26"/>
      <c r="AH845" s="26"/>
      <c r="AI845" s="26"/>
      <c r="AJ845" s="26"/>
      <c r="AK845" s="26"/>
    </row>
    <row r="846">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AF846" s="26"/>
      <c r="AG846" s="26"/>
      <c r="AH846" s="26"/>
      <c r="AI846" s="26"/>
      <c r="AJ846" s="26"/>
      <c r="AK846" s="26"/>
    </row>
    <row r="847">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AF847" s="26"/>
      <c r="AG847" s="26"/>
      <c r="AH847" s="26"/>
      <c r="AI847" s="26"/>
      <c r="AJ847" s="26"/>
      <c r="AK847" s="26"/>
    </row>
    <row r="848">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AF848" s="26"/>
      <c r="AG848" s="26"/>
      <c r="AH848" s="26"/>
      <c r="AI848" s="26"/>
      <c r="AJ848" s="26"/>
      <c r="AK848" s="26"/>
    </row>
    <row r="849">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c r="AE849" s="26"/>
      <c r="AF849" s="26"/>
      <c r="AG849" s="26"/>
      <c r="AH849" s="26"/>
      <c r="AI849" s="26"/>
      <c r="AJ849" s="26"/>
      <c r="AK849" s="26"/>
    </row>
    <row r="850">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AF850" s="26"/>
      <c r="AG850" s="26"/>
      <c r="AH850" s="26"/>
      <c r="AI850" s="26"/>
      <c r="AJ850" s="26"/>
      <c r="AK850" s="26"/>
    </row>
    <row r="85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c r="AE851" s="26"/>
      <c r="AF851" s="26"/>
      <c r="AG851" s="26"/>
      <c r="AH851" s="26"/>
      <c r="AI851" s="26"/>
      <c r="AJ851" s="26"/>
      <c r="AK851" s="26"/>
    </row>
    <row r="852">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AF852" s="26"/>
      <c r="AG852" s="26"/>
      <c r="AH852" s="26"/>
      <c r="AI852" s="26"/>
      <c r="AJ852" s="26"/>
      <c r="AK852" s="26"/>
    </row>
    <row r="853">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c r="AE853" s="26"/>
      <c r="AF853" s="26"/>
      <c r="AG853" s="26"/>
      <c r="AH853" s="26"/>
      <c r="AI853" s="26"/>
      <c r="AJ853" s="26"/>
      <c r="AK853" s="26"/>
    </row>
    <row r="854">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AF854" s="26"/>
      <c r="AG854" s="26"/>
      <c r="AH854" s="26"/>
      <c r="AI854" s="26"/>
      <c r="AJ854" s="26"/>
      <c r="AK854" s="26"/>
    </row>
    <row r="855">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c r="AE855" s="26"/>
      <c r="AF855" s="26"/>
      <c r="AG855" s="26"/>
      <c r="AH855" s="26"/>
      <c r="AI855" s="26"/>
      <c r="AJ855" s="26"/>
      <c r="AK855" s="26"/>
    </row>
    <row r="856">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AF856" s="26"/>
      <c r="AG856" s="26"/>
      <c r="AH856" s="26"/>
      <c r="AI856" s="26"/>
      <c r="AJ856" s="26"/>
      <c r="AK856" s="26"/>
    </row>
    <row r="857">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c r="AE857" s="26"/>
      <c r="AF857" s="26"/>
      <c r="AG857" s="26"/>
      <c r="AH857" s="26"/>
      <c r="AI857" s="26"/>
      <c r="AJ857" s="26"/>
      <c r="AK857" s="26"/>
    </row>
    <row r="858">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AF858" s="26"/>
      <c r="AG858" s="26"/>
      <c r="AH858" s="26"/>
      <c r="AI858" s="26"/>
      <c r="AJ858" s="26"/>
      <c r="AK858" s="26"/>
    </row>
    <row r="859">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c r="AE859" s="26"/>
      <c r="AF859" s="26"/>
      <c r="AG859" s="26"/>
      <c r="AH859" s="26"/>
      <c r="AI859" s="26"/>
      <c r="AJ859" s="26"/>
      <c r="AK859" s="26"/>
    </row>
    <row r="860">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AF860" s="26"/>
      <c r="AG860" s="26"/>
      <c r="AH860" s="26"/>
      <c r="AI860" s="26"/>
      <c r="AJ860" s="26"/>
      <c r="AK860" s="26"/>
    </row>
    <row r="86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c r="AE861" s="26"/>
      <c r="AF861" s="26"/>
      <c r="AG861" s="26"/>
      <c r="AH861" s="26"/>
      <c r="AI861" s="26"/>
      <c r="AJ861" s="26"/>
      <c r="AK861" s="26"/>
    </row>
    <row r="862">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AF862" s="26"/>
      <c r="AG862" s="26"/>
      <c r="AH862" s="26"/>
      <c r="AI862" s="26"/>
      <c r="AJ862" s="26"/>
      <c r="AK862" s="26"/>
    </row>
    <row r="863">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c r="AE863" s="26"/>
      <c r="AF863" s="26"/>
      <c r="AG863" s="26"/>
      <c r="AH863" s="26"/>
      <c r="AI863" s="26"/>
      <c r="AJ863" s="26"/>
      <c r="AK863" s="26"/>
    </row>
    <row r="864">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AF864" s="26"/>
      <c r="AG864" s="26"/>
      <c r="AH864" s="26"/>
      <c r="AI864" s="26"/>
      <c r="AJ864" s="26"/>
      <c r="AK864" s="26"/>
    </row>
    <row r="865">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c r="AE865" s="26"/>
      <c r="AF865" s="26"/>
      <c r="AG865" s="26"/>
      <c r="AH865" s="26"/>
      <c r="AI865" s="26"/>
      <c r="AJ865" s="26"/>
      <c r="AK865" s="26"/>
    </row>
    <row r="866">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AF866" s="26"/>
      <c r="AG866" s="26"/>
      <c r="AH866" s="26"/>
      <c r="AI866" s="26"/>
      <c r="AJ866" s="26"/>
      <c r="AK866" s="26"/>
    </row>
    <row r="867">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c r="AE867" s="26"/>
      <c r="AF867" s="26"/>
      <c r="AG867" s="26"/>
      <c r="AH867" s="26"/>
      <c r="AI867" s="26"/>
      <c r="AJ867" s="26"/>
      <c r="AK867" s="26"/>
    </row>
    <row r="868">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AF868" s="26"/>
      <c r="AG868" s="26"/>
      <c r="AH868" s="26"/>
      <c r="AI868" s="26"/>
      <c r="AJ868" s="26"/>
      <c r="AK868" s="26"/>
    </row>
    <row r="869">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c r="AE869" s="26"/>
      <c r="AF869" s="26"/>
      <c r="AG869" s="26"/>
      <c r="AH869" s="26"/>
      <c r="AI869" s="26"/>
      <c r="AJ869" s="26"/>
      <c r="AK869" s="26"/>
    </row>
    <row r="870">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AF870" s="26"/>
      <c r="AG870" s="26"/>
      <c r="AH870" s="26"/>
      <c r="AI870" s="26"/>
      <c r="AJ870" s="26"/>
      <c r="AK870" s="26"/>
    </row>
    <row r="87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c r="AE871" s="26"/>
      <c r="AF871" s="26"/>
      <c r="AG871" s="26"/>
      <c r="AH871" s="26"/>
      <c r="AI871" s="26"/>
      <c r="AJ871" s="26"/>
      <c r="AK871" s="26"/>
    </row>
    <row r="872">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c r="AI872" s="26"/>
      <c r="AJ872" s="26"/>
      <c r="AK872" s="26"/>
    </row>
    <row r="873">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AF873" s="26"/>
      <c r="AG873" s="26"/>
      <c r="AH873" s="26"/>
      <c r="AI873" s="26"/>
      <c r="AJ873" s="26"/>
      <c r="AK873" s="26"/>
    </row>
    <row r="874">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c r="AI874" s="26"/>
      <c r="AJ874" s="26"/>
      <c r="AK874" s="26"/>
    </row>
    <row r="875">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AF875" s="26"/>
      <c r="AG875" s="26"/>
      <c r="AH875" s="26"/>
      <c r="AI875" s="26"/>
      <c r="AJ875" s="26"/>
      <c r="AK875" s="26"/>
    </row>
    <row r="876">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c r="AI876" s="26"/>
      <c r="AJ876" s="26"/>
      <c r="AK876" s="26"/>
    </row>
    <row r="877">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AF877" s="26"/>
      <c r="AG877" s="26"/>
      <c r="AH877" s="26"/>
      <c r="AI877" s="26"/>
      <c r="AJ877" s="26"/>
      <c r="AK877" s="26"/>
    </row>
    <row r="878">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c r="AI878" s="26"/>
      <c r="AJ878" s="26"/>
      <c r="AK878" s="26"/>
    </row>
    <row r="879">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AF879" s="26"/>
      <c r="AG879" s="26"/>
      <c r="AH879" s="26"/>
      <c r="AI879" s="26"/>
      <c r="AJ879" s="26"/>
      <c r="AK879" s="26"/>
    </row>
    <row r="880">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c r="AI880" s="26"/>
      <c r="AJ880" s="26"/>
      <c r="AK880" s="26"/>
    </row>
    <row r="88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AF881" s="26"/>
      <c r="AG881" s="26"/>
      <c r="AH881" s="26"/>
      <c r="AI881" s="26"/>
      <c r="AJ881" s="26"/>
      <c r="AK881" s="26"/>
    </row>
    <row r="882">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c r="AI882" s="26"/>
      <c r="AJ882" s="26"/>
      <c r="AK882" s="26"/>
    </row>
    <row r="883">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AF883" s="26"/>
      <c r="AG883" s="26"/>
      <c r="AH883" s="26"/>
      <c r="AI883" s="26"/>
      <c r="AJ883" s="26"/>
      <c r="AK883" s="26"/>
    </row>
    <row r="884">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AF884" s="26"/>
      <c r="AG884" s="26"/>
      <c r="AH884" s="26"/>
      <c r="AI884" s="26"/>
      <c r="AJ884" s="26"/>
      <c r="AK884" s="26"/>
    </row>
    <row r="885">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c r="AE885" s="26"/>
      <c r="AF885" s="26"/>
      <c r="AG885" s="26"/>
      <c r="AH885" s="26"/>
      <c r="AI885" s="26"/>
      <c r="AJ885" s="26"/>
      <c r="AK885" s="26"/>
    </row>
    <row r="886">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AF886" s="26"/>
      <c r="AG886" s="26"/>
      <c r="AH886" s="26"/>
      <c r="AI886" s="26"/>
      <c r="AJ886" s="26"/>
      <c r="AK886" s="26"/>
    </row>
    <row r="887">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c r="AE887" s="26"/>
      <c r="AF887" s="26"/>
      <c r="AG887" s="26"/>
      <c r="AH887" s="26"/>
      <c r="AI887" s="26"/>
      <c r="AJ887" s="26"/>
      <c r="AK887" s="26"/>
    </row>
    <row r="888">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AF888" s="26"/>
      <c r="AG888" s="26"/>
      <c r="AH888" s="26"/>
      <c r="AI888" s="26"/>
      <c r="AJ888" s="26"/>
      <c r="AK888" s="26"/>
    </row>
    <row r="889">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c r="AE889" s="26"/>
      <c r="AF889" s="26"/>
      <c r="AG889" s="26"/>
      <c r="AH889" s="26"/>
      <c r="AI889" s="26"/>
      <c r="AJ889" s="26"/>
      <c r="AK889" s="26"/>
    </row>
    <row r="890">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AF890" s="26"/>
      <c r="AG890" s="26"/>
      <c r="AH890" s="26"/>
      <c r="AI890" s="26"/>
      <c r="AJ890" s="26"/>
      <c r="AK890" s="26"/>
    </row>
    <row r="89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c r="AE891" s="26"/>
      <c r="AF891" s="26"/>
      <c r="AG891" s="26"/>
      <c r="AH891" s="26"/>
      <c r="AI891" s="26"/>
      <c r="AJ891" s="26"/>
      <c r="AK891" s="26"/>
    </row>
    <row r="892">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AF892" s="26"/>
      <c r="AG892" s="26"/>
      <c r="AH892" s="26"/>
      <c r="AI892" s="26"/>
      <c r="AJ892" s="26"/>
      <c r="AK892" s="26"/>
    </row>
    <row r="893">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c r="AE893" s="26"/>
      <c r="AF893" s="26"/>
      <c r="AG893" s="26"/>
      <c r="AH893" s="26"/>
      <c r="AI893" s="26"/>
      <c r="AJ893" s="26"/>
      <c r="AK893" s="26"/>
    </row>
    <row r="894">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AF894" s="26"/>
      <c r="AG894" s="26"/>
      <c r="AH894" s="26"/>
      <c r="AI894" s="26"/>
      <c r="AJ894" s="26"/>
      <c r="AK894" s="26"/>
    </row>
    <row r="895">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c r="AE895" s="26"/>
      <c r="AF895" s="26"/>
      <c r="AG895" s="26"/>
      <c r="AH895" s="26"/>
      <c r="AI895" s="26"/>
      <c r="AJ895" s="26"/>
      <c r="AK895" s="26"/>
    </row>
    <row r="896">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AF896" s="26"/>
      <c r="AG896" s="26"/>
      <c r="AH896" s="26"/>
      <c r="AI896" s="26"/>
      <c r="AJ896" s="26"/>
      <c r="AK896" s="26"/>
    </row>
    <row r="897">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c r="AE897" s="26"/>
      <c r="AF897" s="26"/>
      <c r="AG897" s="26"/>
      <c r="AH897" s="26"/>
      <c r="AI897" s="26"/>
      <c r="AJ897" s="26"/>
      <c r="AK897" s="26"/>
    </row>
    <row r="898">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AF898" s="26"/>
      <c r="AG898" s="26"/>
      <c r="AH898" s="26"/>
      <c r="AI898" s="26"/>
      <c r="AJ898" s="26"/>
      <c r="AK898" s="26"/>
    </row>
    <row r="899">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c r="AE899" s="26"/>
      <c r="AF899" s="26"/>
      <c r="AG899" s="26"/>
      <c r="AH899" s="26"/>
      <c r="AI899" s="26"/>
      <c r="AJ899" s="26"/>
      <c r="AK899" s="26"/>
    </row>
    <row r="900">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AF900" s="26"/>
      <c r="AG900" s="26"/>
      <c r="AH900" s="26"/>
      <c r="AI900" s="26"/>
      <c r="AJ900" s="26"/>
      <c r="AK900" s="26"/>
    </row>
    <row r="90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c r="AE901" s="26"/>
      <c r="AF901" s="26"/>
      <c r="AG901" s="26"/>
      <c r="AH901" s="26"/>
      <c r="AI901" s="26"/>
      <c r="AJ901" s="26"/>
      <c r="AK901" s="26"/>
    </row>
    <row r="902">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AF902" s="26"/>
      <c r="AG902" s="26"/>
      <c r="AH902" s="26"/>
      <c r="AI902" s="26"/>
      <c r="AJ902" s="26"/>
      <c r="AK902" s="26"/>
    </row>
    <row r="903">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c r="AE903" s="26"/>
      <c r="AF903" s="26"/>
      <c r="AG903" s="26"/>
      <c r="AH903" s="26"/>
      <c r="AI903" s="26"/>
      <c r="AJ903" s="26"/>
      <c r="AK903" s="26"/>
    </row>
    <row r="904">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AF904" s="26"/>
      <c r="AG904" s="26"/>
      <c r="AH904" s="26"/>
      <c r="AI904" s="26"/>
      <c r="AJ904" s="26"/>
      <c r="AK904" s="26"/>
    </row>
    <row r="905">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c r="AE905" s="26"/>
      <c r="AF905" s="26"/>
      <c r="AG905" s="26"/>
      <c r="AH905" s="26"/>
      <c r="AI905" s="26"/>
      <c r="AJ905" s="26"/>
      <c r="AK905" s="26"/>
    </row>
    <row r="906">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AF906" s="26"/>
      <c r="AG906" s="26"/>
      <c r="AH906" s="26"/>
      <c r="AI906" s="26"/>
      <c r="AJ906" s="26"/>
      <c r="AK906" s="26"/>
    </row>
    <row r="907">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c r="AE907" s="26"/>
      <c r="AF907" s="26"/>
      <c r="AG907" s="26"/>
      <c r="AH907" s="26"/>
      <c r="AI907" s="26"/>
      <c r="AJ907" s="26"/>
      <c r="AK907" s="26"/>
    </row>
    <row r="908">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AF908" s="26"/>
      <c r="AG908" s="26"/>
      <c r="AH908" s="26"/>
      <c r="AI908" s="26"/>
      <c r="AJ908" s="26"/>
      <c r="AK908" s="26"/>
    </row>
    <row r="909">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c r="AE909" s="26"/>
      <c r="AF909" s="26"/>
      <c r="AG909" s="26"/>
      <c r="AH909" s="26"/>
      <c r="AI909" s="26"/>
      <c r="AJ909" s="26"/>
      <c r="AK909" s="26"/>
    </row>
    <row r="910">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AF910" s="26"/>
      <c r="AG910" s="26"/>
      <c r="AH910" s="26"/>
      <c r="AI910" s="26"/>
      <c r="AJ910" s="26"/>
      <c r="AK910" s="26"/>
    </row>
    <row r="91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c r="AE911" s="26"/>
      <c r="AF911" s="26"/>
      <c r="AG911" s="26"/>
      <c r="AH911" s="26"/>
      <c r="AI911" s="26"/>
      <c r="AJ911" s="26"/>
      <c r="AK911" s="26"/>
    </row>
    <row r="912">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AF912" s="26"/>
      <c r="AG912" s="26"/>
      <c r="AH912" s="26"/>
      <c r="AI912" s="26"/>
      <c r="AJ912" s="26"/>
      <c r="AK912" s="26"/>
    </row>
    <row r="913">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c r="AE913" s="26"/>
      <c r="AF913" s="26"/>
      <c r="AG913" s="26"/>
      <c r="AH913" s="26"/>
      <c r="AI913" s="26"/>
      <c r="AJ913" s="26"/>
      <c r="AK913" s="26"/>
    </row>
    <row r="914">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AF914" s="26"/>
      <c r="AG914" s="26"/>
      <c r="AH914" s="26"/>
      <c r="AI914" s="26"/>
      <c r="AJ914" s="26"/>
      <c r="AK914" s="26"/>
    </row>
    <row r="915">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c r="AE915" s="26"/>
      <c r="AF915" s="26"/>
      <c r="AG915" s="26"/>
      <c r="AH915" s="26"/>
      <c r="AI915" s="26"/>
      <c r="AJ915" s="26"/>
      <c r="AK915" s="26"/>
    </row>
    <row r="916">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AF916" s="26"/>
      <c r="AG916" s="26"/>
      <c r="AH916" s="26"/>
      <c r="AI916" s="26"/>
      <c r="AJ916" s="26"/>
      <c r="AK916" s="26"/>
    </row>
    <row r="917">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c r="AE917" s="26"/>
      <c r="AF917" s="26"/>
      <c r="AG917" s="26"/>
      <c r="AH917" s="26"/>
      <c r="AI917" s="26"/>
      <c r="AJ917" s="26"/>
      <c r="AK917" s="26"/>
    </row>
    <row r="918">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AF918" s="26"/>
      <c r="AG918" s="26"/>
      <c r="AH918" s="26"/>
      <c r="AI918" s="26"/>
      <c r="AJ918" s="26"/>
      <c r="AK918" s="26"/>
    </row>
    <row r="919">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c r="AE919" s="26"/>
      <c r="AF919" s="26"/>
      <c r="AG919" s="26"/>
      <c r="AH919" s="26"/>
      <c r="AI919" s="26"/>
      <c r="AJ919" s="26"/>
      <c r="AK919" s="26"/>
    </row>
    <row r="920">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AF920" s="26"/>
      <c r="AG920" s="26"/>
      <c r="AH920" s="26"/>
      <c r="AI920" s="26"/>
      <c r="AJ920" s="26"/>
      <c r="AK920" s="26"/>
    </row>
    <row r="92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c r="AE921" s="26"/>
      <c r="AF921" s="26"/>
      <c r="AG921" s="26"/>
      <c r="AH921" s="26"/>
      <c r="AI921" s="26"/>
      <c r="AJ921" s="26"/>
      <c r="AK921" s="26"/>
    </row>
    <row r="922">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AF922" s="26"/>
      <c r="AG922" s="26"/>
      <c r="AH922" s="26"/>
      <c r="AI922" s="26"/>
      <c r="AJ922" s="26"/>
      <c r="AK922" s="26"/>
    </row>
    <row r="923">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c r="AE923" s="26"/>
      <c r="AF923" s="26"/>
      <c r="AG923" s="26"/>
      <c r="AH923" s="26"/>
      <c r="AI923" s="26"/>
      <c r="AJ923" s="26"/>
      <c r="AK923" s="26"/>
    </row>
    <row r="924">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AF924" s="26"/>
      <c r="AG924" s="26"/>
      <c r="AH924" s="26"/>
      <c r="AI924" s="26"/>
      <c r="AJ924" s="26"/>
      <c r="AK924" s="26"/>
    </row>
    <row r="925">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c r="AE925" s="26"/>
      <c r="AF925" s="26"/>
      <c r="AG925" s="26"/>
      <c r="AH925" s="26"/>
      <c r="AI925" s="26"/>
      <c r="AJ925" s="26"/>
      <c r="AK925" s="26"/>
    </row>
    <row r="926">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AF926" s="26"/>
      <c r="AG926" s="26"/>
      <c r="AH926" s="26"/>
      <c r="AI926" s="26"/>
      <c r="AJ926" s="26"/>
      <c r="AK926" s="26"/>
    </row>
    <row r="927">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c r="AE927" s="26"/>
      <c r="AF927" s="26"/>
      <c r="AG927" s="26"/>
      <c r="AH927" s="26"/>
      <c r="AI927" s="26"/>
      <c r="AJ927" s="26"/>
      <c r="AK927" s="26"/>
    </row>
    <row r="928">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AF928" s="26"/>
      <c r="AG928" s="26"/>
      <c r="AH928" s="26"/>
      <c r="AI928" s="26"/>
      <c r="AJ928" s="26"/>
      <c r="AK928" s="26"/>
    </row>
    <row r="929">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c r="AE929" s="26"/>
      <c r="AF929" s="26"/>
      <c r="AG929" s="26"/>
      <c r="AH929" s="26"/>
      <c r="AI929" s="26"/>
      <c r="AJ929" s="26"/>
      <c r="AK929" s="26"/>
    </row>
    <row r="930">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AF930" s="26"/>
      <c r="AG930" s="26"/>
      <c r="AH930" s="26"/>
      <c r="AI930" s="26"/>
      <c r="AJ930" s="26"/>
      <c r="AK930" s="26"/>
    </row>
    <row r="93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c r="AE931" s="26"/>
      <c r="AF931" s="26"/>
      <c r="AG931" s="26"/>
      <c r="AH931" s="26"/>
      <c r="AI931" s="26"/>
      <c r="AJ931" s="26"/>
      <c r="AK931" s="26"/>
    </row>
    <row r="932">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AF932" s="26"/>
      <c r="AG932" s="26"/>
      <c r="AH932" s="26"/>
      <c r="AI932" s="26"/>
      <c r="AJ932" s="26"/>
      <c r="AK932" s="26"/>
    </row>
    <row r="933">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c r="AE933" s="26"/>
      <c r="AF933" s="26"/>
      <c r="AG933" s="26"/>
      <c r="AH933" s="26"/>
      <c r="AI933" s="26"/>
      <c r="AJ933" s="26"/>
      <c r="AK933" s="26"/>
    </row>
    <row r="934">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AF934" s="26"/>
      <c r="AG934" s="26"/>
      <c r="AH934" s="26"/>
      <c r="AI934" s="26"/>
      <c r="AJ934" s="26"/>
      <c r="AK934" s="26"/>
    </row>
    <row r="935">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c r="AE935" s="26"/>
      <c r="AF935" s="26"/>
      <c r="AG935" s="26"/>
      <c r="AH935" s="26"/>
      <c r="AI935" s="26"/>
      <c r="AJ935" s="26"/>
      <c r="AK935" s="26"/>
    </row>
    <row r="936">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AF936" s="26"/>
      <c r="AG936" s="26"/>
      <c r="AH936" s="26"/>
      <c r="AI936" s="26"/>
      <c r="AJ936" s="26"/>
      <c r="AK936" s="26"/>
    </row>
    <row r="937">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c r="AE937" s="26"/>
      <c r="AF937" s="26"/>
      <c r="AG937" s="26"/>
      <c r="AH937" s="26"/>
      <c r="AI937" s="26"/>
      <c r="AJ937" s="26"/>
      <c r="AK937" s="26"/>
    </row>
    <row r="938">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AF938" s="26"/>
      <c r="AG938" s="26"/>
      <c r="AH938" s="26"/>
      <c r="AI938" s="26"/>
      <c r="AJ938" s="26"/>
      <c r="AK938" s="26"/>
    </row>
    <row r="939">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c r="AE939" s="26"/>
      <c r="AF939" s="26"/>
      <c r="AG939" s="26"/>
      <c r="AH939" s="26"/>
      <c r="AI939" s="26"/>
      <c r="AJ939" s="26"/>
      <c r="AK939" s="26"/>
    </row>
    <row r="940">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AF940" s="26"/>
      <c r="AG940" s="26"/>
      <c r="AH940" s="26"/>
      <c r="AI940" s="26"/>
      <c r="AJ940" s="26"/>
      <c r="AK940" s="26"/>
    </row>
    <row r="94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c r="AE941" s="26"/>
      <c r="AF941" s="26"/>
      <c r="AG941" s="26"/>
      <c r="AH941" s="26"/>
      <c r="AI941" s="26"/>
      <c r="AJ941" s="26"/>
      <c r="AK941" s="26"/>
    </row>
    <row r="942">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AF942" s="26"/>
      <c r="AG942" s="26"/>
      <c r="AH942" s="26"/>
      <c r="AI942" s="26"/>
      <c r="AJ942" s="26"/>
      <c r="AK942" s="26"/>
    </row>
    <row r="943">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c r="AE943" s="26"/>
      <c r="AF943" s="26"/>
      <c r="AG943" s="26"/>
      <c r="AH943" s="26"/>
      <c r="AI943" s="26"/>
      <c r="AJ943" s="26"/>
      <c r="AK943" s="26"/>
    </row>
    <row r="944">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AF944" s="26"/>
      <c r="AG944" s="26"/>
      <c r="AH944" s="26"/>
      <c r="AI944" s="26"/>
      <c r="AJ944" s="26"/>
      <c r="AK944" s="26"/>
    </row>
    <row r="945">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c r="AE945" s="26"/>
      <c r="AF945" s="26"/>
      <c r="AG945" s="26"/>
      <c r="AH945" s="26"/>
      <c r="AI945" s="26"/>
      <c r="AJ945" s="26"/>
      <c r="AK945" s="26"/>
    </row>
    <row r="946">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AF946" s="26"/>
      <c r="AG946" s="26"/>
      <c r="AH946" s="26"/>
      <c r="AI946" s="26"/>
      <c r="AJ946" s="26"/>
      <c r="AK946" s="26"/>
    </row>
    <row r="947">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c r="AE947" s="26"/>
      <c r="AF947" s="26"/>
      <c r="AG947" s="26"/>
      <c r="AH947" s="26"/>
      <c r="AI947" s="26"/>
      <c r="AJ947" s="26"/>
      <c r="AK947" s="26"/>
    </row>
    <row r="948">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AF948" s="26"/>
      <c r="AG948" s="26"/>
      <c r="AH948" s="26"/>
      <c r="AI948" s="26"/>
      <c r="AJ948" s="26"/>
      <c r="AK948" s="26"/>
    </row>
    <row r="949">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c r="AE949" s="26"/>
      <c r="AF949" s="26"/>
      <c r="AG949" s="26"/>
      <c r="AH949" s="26"/>
      <c r="AI949" s="26"/>
      <c r="AJ949" s="26"/>
      <c r="AK949" s="26"/>
    </row>
    <row r="950">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AF950" s="26"/>
      <c r="AG950" s="26"/>
      <c r="AH950" s="26"/>
      <c r="AI950" s="26"/>
      <c r="AJ950" s="26"/>
      <c r="AK950" s="26"/>
    </row>
    <row r="951">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c r="AE951" s="26"/>
      <c r="AF951" s="26"/>
      <c r="AG951" s="26"/>
      <c r="AH951" s="26"/>
      <c r="AI951" s="26"/>
      <c r="AJ951" s="26"/>
      <c r="AK951" s="26"/>
    </row>
  </sheetData>
  <hyperlinks>
    <hyperlink r:id="rId2" ref="B2"/>
    <hyperlink r:id="rId3" ref="B3"/>
    <hyperlink r:id="rId4" ref="B4"/>
    <hyperlink r:id="rId5" ref="B5"/>
    <hyperlink r:id="rId6" ref="B6"/>
    <hyperlink r:id="rId7" ref="B7"/>
    <hyperlink r:id="rId8" ref="B8"/>
    <hyperlink r:id="rId9" ref="B9"/>
    <hyperlink r:id="rId10" ref="B11"/>
    <hyperlink r:id="rId11" ref="B12"/>
    <hyperlink r:id="rId12" ref="B13"/>
    <hyperlink r:id="rId13" ref="B14"/>
    <hyperlink r:id="rId14" ref="B15"/>
    <hyperlink r:id="rId15" ref="B16"/>
    <hyperlink r:id="rId16" ref="B17"/>
    <hyperlink r:id="rId17" ref="B18"/>
    <hyperlink r:id="rId18" ref="B19"/>
    <hyperlink r:id="rId19" ref="B20"/>
    <hyperlink r:id="rId20" ref="B21"/>
    <hyperlink r:id="rId21" ref="B22"/>
    <hyperlink r:id="rId22" ref="B23"/>
    <hyperlink r:id="rId23" ref="B24"/>
    <hyperlink r:id="rId24" ref="B25"/>
    <hyperlink r:id="rId25" ref="B26"/>
    <hyperlink r:id="rId26" ref="B27"/>
    <hyperlink r:id="rId27" ref="B28"/>
    <hyperlink r:id="rId28" ref="B29"/>
    <hyperlink r:id="rId29" ref="B30"/>
    <hyperlink r:id="rId30" ref="B31"/>
    <hyperlink r:id="rId31" ref="B32"/>
    <hyperlink r:id="rId32" ref="B33"/>
    <hyperlink r:id="rId33" ref="B34"/>
    <hyperlink r:id="rId34" ref="B35"/>
    <hyperlink r:id="rId35" ref="B37"/>
    <hyperlink r:id="rId36" ref="B38"/>
    <hyperlink r:id="rId37" ref="B39"/>
    <hyperlink r:id="rId38" ref="B40"/>
    <hyperlink r:id="rId39" ref="B41"/>
    <hyperlink r:id="rId40" ref="B42"/>
    <hyperlink r:id="rId41" ref="B43"/>
    <hyperlink r:id="rId42" ref="B44"/>
    <hyperlink r:id="rId43" ref="B45"/>
    <hyperlink r:id="rId44" ref="B46"/>
    <hyperlink r:id="rId45" ref="B47"/>
    <hyperlink r:id="rId46" ref="B48"/>
    <hyperlink r:id="rId47" ref="B49"/>
    <hyperlink r:id="rId48" ref="B50"/>
    <hyperlink r:id="rId49" ref="B51"/>
    <hyperlink r:id="rId50" ref="B52"/>
    <hyperlink r:id="rId51" ref="B53"/>
    <hyperlink r:id="rId52" ref="B54"/>
    <hyperlink r:id="rId53" ref="B56"/>
    <hyperlink r:id="rId54" ref="B57"/>
    <hyperlink r:id="rId55" ref="B58"/>
    <hyperlink r:id="rId56" ref="B59"/>
    <hyperlink r:id="rId57" ref="B60"/>
    <hyperlink r:id="rId58" ref="B61"/>
    <hyperlink r:id="rId59" ref="B62"/>
    <hyperlink r:id="rId60" ref="B64"/>
    <hyperlink r:id="rId61" ref="B65"/>
    <hyperlink r:id="rId62" ref="B66"/>
    <hyperlink r:id="rId63" ref="B67"/>
    <hyperlink r:id="rId64" ref="B68"/>
    <hyperlink r:id="rId65" ref="B69"/>
    <hyperlink r:id="rId66" ref="B70"/>
    <hyperlink r:id="rId67" ref="B71"/>
    <hyperlink r:id="rId68" ref="B73"/>
    <hyperlink r:id="rId69" ref="B74"/>
    <hyperlink r:id="rId70" ref="B76"/>
    <hyperlink r:id="rId71" ref="B77"/>
    <hyperlink r:id="rId72" ref="B78"/>
    <hyperlink r:id="rId73" ref="B79"/>
    <hyperlink r:id="rId74" ref="B80"/>
    <hyperlink r:id="rId75" ref="B81"/>
    <hyperlink r:id="rId76" ref="B82"/>
    <hyperlink r:id="rId77" ref="B83"/>
    <hyperlink r:id="rId78" ref="B84"/>
    <hyperlink r:id="rId79" ref="B85"/>
    <hyperlink r:id="rId80" ref="B86"/>
    <hyperlink r:id="rId81" ref="B87"/>
    <hyperlink r:id="rId82" ref="B88"/>
    <hyperlink r:id="rId83" ref="B89"/>
    <hyperlink r:id="rId84" ref="B90"/>
    <hyperlink r:id="rId85" ref="B91"/>
    <hyperlink r:id="rId86" ref="B92"/>
    <hyperlink r:id="rId87" ref="B93"/>
    <hyperlink r:id="rId88" ref="B94"/>
    <hyperlink r:id="rId89" ref="B95"/>
    <hyperlink r:id="rId90" ref="B96"/>
    <hyperlink r:id="rId91" ref="B97"/>
    <hyperlink r:id="rId92" ref="B98"/>
    <hyperlink r:id="rId93" ref="B99"/>
    <hyperlink r:id="rId94" ref="B100"/>
    <hyperlink r:id="rId95" ref="B101"/>
    <hyperlink r:id="rId96" ref="B102"/>
    <hyperlink r:id="rId97" ref="B103"/>
    <hyperlink r:id="rId98" ref="B104"/>
    <hyperlink r:id="rId99" ref="B105"/>
    <hyperlink r:id="rId100" ref="B106"/>
    <hyperlink r:id="rId101" ref="B107"/>
    <hyperlink r:id="rId102" ref="B108"/>
    <hyperlink r:id="rId103" ref="B109"/>
    <hyperlink r:id="rId104" ref="B110"/>
    <hyperlink r:id="rId105" ref="B111"/>
    <hyperlink r:id="rId106" ref="B112"/>
    <hyperlink r:id="rId107" ref="B113"/>
    <hyperlink r:id="rId108" ref="B114"/>
    <hyperlink r:id="rId109" ref="B116"/>
    <hyperlink r:id="rId110" ref="B117"/>
    <hyperlink r:id="rId111" ref="B118"/>
    <hyperlink r:id="rId112" ref="B119"/>
    <hyperlink r:id="rId113" ref="B120"/>
    <hyperlink r:id="rId114" ref="B121"/>
    <hyperlink r:id="rId115" ref="B122"/>
    <hyperlink r:id="rId116" ref="B123"/>
    <hyperlink r:id="rId117" ref="B124"/>
    <hyperlink r:id="rId118" ref="B125"/>
    <hyperlink r:id="rId119" ref="B126"/>
    <hyperlink r:id="rId120" ref="B127"/>
    <hyperlink r:id="rId121" ref="B129"/>
    <hyperlink r:id="rId122" ref="B131"/>
    <hyperlink r:id="rId123" ref="B133"/>
    <hyperlink r:id="rId124" ref="B135"/>
    <hyperlink r:id="rId125" ref="B137"/>
    <hyperlink r:id="rId126" ref="B141"/>
    <hyperlink r:id="rId127" ref="B142"/>
    <hyperlink r:id="rId128" ref="B145"/>
    <hyperlink r:id="rId129" ref="B146"/>
    <hyperlink r:id="rId130" ref="B149"/>
    <hyperlink r:id="rId131" ref="B153"/>
    <hyperlink r:id="rId132" ref="B156"/>
    <hyperlink r:id="rId133" ref="B157"/>
    <hyperlink r:id="rId134" ref="B159"/>
    <hyperlink r:id="rId135" ref="B160"/>
    <hyperlink r:id="rId136" ref="B162"/>
    <hyperlink r:id="rId137" ref="B164"/>
    <hyperlink r:id="rId138" ref="B165"/>
    <hyperlink r:id="rId139" ref="B167"/>
    <hyperlink r:id="rId140" ref="B168"/>
    <hyperlink r:id="rId141" ref="B169"/>
    <hyperlink r:id="rId142" ref="B170"/>
    <hyperlink r:id="rId143" ref="B171"/>
    <hyperlink r:id="rId144" ref="B174"/>
    <hyperlink r:id="rId145" ref="B175"/>
    <hyperlink r:id="rId146" ref="B176"/>
    <hyperlink r:id="rId147" ref="B177"/>
    <hyperlink r:id="rId148" ref="B178"/>
    <hyperlink r:id="rId149" ref="B181"/>
    <hyperlink r:id="rId150" ref="B182"/>
    <hyperlink r:id="rId151" ref="B187"/>
    <hyperlink r:id="rId152" ref="B193"/>
    <hyperlink r:id="rId153" ref="B194"/>
    <hyperlink r:id="rId154" ref="B196"/>
    <hyperlink r:id="rId155" ref="B198"/>
    <hyperlink r:id="rId156" ref="B202"/>
    <hyperlink r:id="rId157" ref="B203"/>
    <hyperlink r:id="rId158" ref="B204"/>
    <hyperlink r:id="rId159" ref="B205"/>
    <hyperlink r:id="rId160" ref="B208"/>
    <hyperlink r:id="rId161" ref="B210"/>
    <hyperlink r:id="rId162" ref="B212"/>
    <hyperlink r:id="rId163" ref="B215"/>
    <hyperlink r:id="rId164" ref="B216"/>
    <hyperlink r:id="rId165" ref="B217"/>
    <hyperlink r:id="rId166" ref="B218"/>
    <hyperlink r:id="rId167" ref="B219"/>
    <hyperlink r:id="rId168" ref="B220"/>
    <hyperlink r:id="rId169" ref="B221"/>
    <hyperlink r:id="rId170" ref="B222"/>
    <hyperlink r:id="rId171" ref="B223"/>
    <hyperlink r:id="rId172" ref="B224"/>
    <hyperlink r:id="rId173" ref="B225"/>
    <hyperlink r:id="rId174" ref="B226"/>
    <hyperlink r:id="rId175" ref="B229"/>
    <hyperlink r:id="rId176" ref="B265"/>
    <hyperlink r:id="rId177" ref="B266"/>
    <hyperlink r:id="rId178" ref="B269"/>
    <hyperlink r:id="rId179" ref="B270"/>
    <hyperlink r:id="rId180" ref="B273"/>
    <hyperlink r:id="rId181" ref="A276"/>
    <hyperlink r:id="rId182" ref="B276"/>
    <hyperlink r:id="rId183" ref="A277"/>
    <hyperlink r:id="rId184" ref="B277"/>
    <hyperlink r:id="rId185" ref="A278"/>
    <hyperlink r:id="rId186" ref="B278"/>
    <hyperlink r:id="rId187" ref="A279"/>
    <hyperlink r:id="rId188" ref="B279"/>
    <hyperlink r:id="rId189" ref="A280"/>
    <hyperlink r:id="rId190" ref="B280"/>
    <hyperlink r:id="rId191" ref="A281"/>
    <hyperlink r:id="rId192" ref="B281"/>
    <hyperlink r:id="rId193" ref="A282"/>
    <hyperlink r:id="rId194" ref="B282"/>
    <hyperlink r:id="rId195" ref="A283"/>
    <hyperlink r:id="rId196" ref="B283"/>
    <hyperlink r:id="rId197" ref="A284"/>
    <hyperlink r:id="rId198" ref="B284"/>
    <hyperlink r:id="rId199" ref="A285"/>
    <hyperlink r:id="rId200" ref="B285"/>
    <hyperlink r:id="rId201" ref="A286"/>
    <hyperlink r:id="rId202" ref="B286"/>
    <hyperlink r:id="rId203" ref="B287"/>
    <hyperlink r:id="rId204" ref="C287"/>
    <hyperlink r:id="rId205" ref="B288"/>
    <hyperlink r:id="rId206" ref="B289"/>
    <hyperlink r:id="rId207" ref="C289"/>
    <hyperlink r:id="rId208" ref="B290"/>
    <hyperlink r:id="rId209" ref="C290"/>
    <hyperlink r:id="rId210" ref="B291"/>
    <hyperlink r:id="rId211" ref="C291"/>
    <hyperlink r:id="rId212" ref="B292"/>
    <hyperlink r:id="rId213" ref="C292"/>
    <hyperlink r:id="rId214" ref="B293"/>
    <hyperlink r:id="rId215" ref="C293"/>
    <hyperlink r:id="rId216" ref="B296"/>
    <hyperlink r:id="rId217" ref="C296"/>
    <hyperlink r:id="rId218" ref="B297"/>
    <hyperlink r:id="rId219" ref="C297"/>
    <hyperlink r:id="rId220" ref="B298"/>
    <hyperlink r:id="rId221" ref="C298"/>
    <hyperlink r:id="rId222" ref="B300"/>
    <hyperlink r:id="rId223" ref="C300"/>
    <hyperlink r:id="rId224" ref="B301"/>
    <hyperlink r:id="rId225" ref="C301"/>
    <hyperlink r:id="rId226" ref="B302"/>
    <hyperlink r:id="rId227" ref="C302"/>
    <hyperlink r:id="rId228" ref="B303"/>
    <hyperlink r:id="rId229" ref="C303"/>
    <hyperlink r:id="rId230" ref="B304"/>
    <hyperlink r:id="rId231" ref="C304"/>
    <hyperlink r:id="rId232" ref="B305"/>
    <hyperlink r:id="rId233" ref="C305"/>
    <hyperlink r:id="rId234" ref="B309"/>
    <hyperlink r:id="rId235" ref="C309"/>
    <hyperlink r:id="rId236" ref="B310"/>
    <hyperlink r:id="rId237" ref="C310"/>
    <hyperlink r:id="rId238" ref="B311"/>
    <hyperlink r:id="rId239" ref="C311"/>
    <hyperlink r:id="rId240" ref="B312"/>
    <hyperlink r:id="rId241" ref="C312"/>
    <hyperlink r:id="rId242" ref="B313"/>
    <hyperlink r:id="rId243" ref="C313"/>
    <hyperlink r:id="rId244" ref="B314"/>
    <hyperlink r:id="rId245" ref="C314"/>
    <hyperlink r:id="rId246" ref="B315"/>
    <hyperlink r:id="rId247" ref="C315"/>
    <hyperlink r:id="rId248" ref="B316"/>
    <hyperlink r:id="rId249" ref="C316"/>
    <hyperlink r:id="rId250" ref="B317"/>
    <hyperlink r:id="rId251" ref="C317"/>
    <hyperlink r:id="rId252" ref="B318"/>
    <hyperlink r:id="rId253" ref="C318"/>
    <hyperlink r:id="rId254" ref="B320"/>
    <hyperlink r:id="rId255" ref="B321"/>
    <hyperlink r:id="rId256" ref="C321"/>
    <hyperlink r:id="rId257" ref="B322"/>
    <hyperlink r:id="rId258" ref="C322"/>
    <hyperlink r:id="rId259" ref="B323"/>
    <hyperlink r:id="rId260" ref="B324"/>
    <hyperlink r:id="rId261" ref="B325"/>
    <hyperlink r:id="rId262" ref="B326"/>
    <hyperlink r:id="rId263" ref="B327"/>
    <hyperlink r:id="rId264" ref="B328"/>
    <hyperlink r:id="rId265" ref="B329"/>
    <hyperlink r:id="rId266" ref="B330"/>
    <hyperlink r:id="rId267" ref="B332"/>
    <hyperlink r:id="rId268" ref="B333"/>
    <hyperlink r:id="rId269" ref="B334"/>
    <hyperlink r:id="rId270" ref="B335"/>
    <hyperlink r:id="rId271" ref="C335"/>
    <hyperlink r:id="rId272" ref="B336"/>
    <hyperlink r:id="rId273" ref="C336"/>
    <hyperlink r:id="rId274" ref="B339"/>
    <hyperlink r:id="rId275" ref="C339"/>
    <hyperlink r:id="rId276" ref="B340"/>
    <hyperlink r:id="rId277" ref="C340"/>
    <hyperlink r:id="rId278" ref="B341"/>
    <hyperlink r:id="rId279" ref="C341"/>
    <hyperlink r:id="rId280" ref="B343"/>
    <hyperlink r:id="rId281" ref="C343"/>
    <hyperlink r:id="rId282" ref="B344"/>
    <hyperlink r:id="rId283" ref="C344"/>
    <hyperlink r:id="rId284" ref="B345"/>
    <hyperlink r:id="rId285" ref="B347"/>
    <hyperlink r:id="rId286" ref="C347"/>
    <hyperlink r:id="rId287" ref="B348"/>
    <hyperlink r:id="rId288" ref="C348"/>
    <hyperlink r:id="rId289" ref="B349"/>
    <hyperlink r:id="rId290" ref="C349"/>
    <hyperlink r:id="rId291" ref="B350"/>
    <hyperlink r:id="rId292" ref="C350"/>
    <hyperlink r:id="rId293" ref="B351"/>
    <hyperlink r:id="rId294" ref="C351"/>
    <hyperlink r:id="rId295" ref="B352"/>
    <hyperlink r:id="rId296" ref="C352"/>
    <hyperlink r:id="rId297" ref="B353"/>
    <hyperlink r:id="rId298" ref="C353"/>
    <hyperlink r:id="rId299" ref="B355"/>
    <hyperlink r:id="rId300" ref="C355"/>
    <hyperlink r:id="rId301" ref="B356"/>
    <hyperlink r:id="rId302" ref="C356"/>
    <hyperlink r:id="rId303" ref="B357"/>
    <hyperlink r:id="rId304" ref="B358"/>
    <hyperlink r:id="rId305" ref="B359"/>
    <hyperlink r:id="rId306" ref="B360"/>
    <hyperlink r:id="rId307" ref="B361"/>
    <hyperlink r:id="rId308" ref="B362"/>
    <hyperlink r:id="rId309" ref="B363"/>
    <hyperlink r:id="rId310" ref="B364"/>
    <hyperlink r:id="rId311" ref="B365"/>
    <hyperlink r:id="rId312" ref="B367"/>
    <hyperlink r:id="rId313" ref="B368"/>
    <hyperlink r:id="rId314" ref="B369"/>
    <hyperlink r:id="rId315" ref="C369"/>
    <hyperlink r:id="rId316" ref="B371"/>
    <hyperlink r:id="rId317" ref="C371"/>
    <hyperlink r:id="rId318" ref="B372"/>
    <hyperlink r:id="rId319" ref="C372"/>
    <hyperlink r:id="rId320" ref="B373"/>
    <hyperlink r:id="rId321" ref="C373"/>
    <hyperlink r:id="rId322" ref="B374"/>
    <hyperlink r:id="rId323" ref="C374"/>
    <hyperlink r:id="rId324" ref="B375"/>
    <hyperlink r:id="rId325" ref="C375"/>
    <hyperlink r:id="rId326" ref="B376"/>
    <hyperlink r:id="rId327" ref="C376"/>
    <hyperlink r:id="rId328" ref="B377"/>
    <hyperlink r:id="rId329" ref="C377"/>
    <hyperlink r:id="rId330" ref="B378"/>
    <hyperlink r:id="rId331" ref="C378"/>
    <hyperlink r:id="rId332" ref="B379"/>
    <hyperlink r:id="rId333" ref="C379"/>
    <hyperlink r:id="rId334" ref="B380"/>
    <hyperlink r:id="rId335" ref="C380"/>
    <hyperlink r:id="rId336" ref="B381"/>
    <hyperlink r:id="rId337" ref="B382"/>
    <hyperlink r:id="rId338" ref="B384"/>
    <hyperlink r:id="rId339" ref="B386"/>
    <hyperlink r:id="rId340" ref="B388"/>
    <hyperlink r:id="rId341" ref="B389"/>
    <hyperlink r:id="rId342" ref="B390"/>
    <hyperlink r:id="rId343" ref="B392"/>
    <hyperlink r:id="rId344" ref="B394"/>
    <hyperlink r:id="rId345" ref="C394"/>
    <hyperlink r:id="rId346" ref="B395"/>
    <hyperlink r:id="rId347" ref="C395"/>
    <hyperlink r:id="rId348" ref="B397"/>
    <hyperlink r:id="rId349" ref="C397"/>
    <hyperlink r:id="rId350" ref="B398"/>
    <hyperlink r:id="rId351" ref="C398"/>
    <hyperlink r:id="rId352" ref="B399"/>
    <hyperlink r:id="rId353" ref="C399"/>
    <hyperlink r:id="rId354" ref="B400"/>
    <hyperlink r:id="rId355" ref="C400"/>
    <hyperlink r:id="rId356" ref="B401"/>
    <hyperlink r:id="rId357" ref="C401"/>
    <hyperlink r:id="rId358" ref="B402"/>
    <hyperlink r:id="rId359" ref="B403"/>
    <hyperlink r:id="rId360" ref="B404"/>
    <hyperlink r:id="rId361" ref="C404"/>
    <hyperlink r:id="rId362" ref="B411"/>
    <hyperlink r:id="rId363" ref="C411"/>
    <hyperlink r:id="rId364" ref="B414"/>
    <hyperlink r:id="rId365" ref="C414"/>
    <hyperlink r:id="rId366" ref="B418"/>
    <hyperlink r:id="rId367" ref="C418"/>
    <hyperlink r:id="rId368" ref="B420"/>
    <hyperlink r:id="rId369" ref="C420"/>
    <hyperlink r:id="rId370" ref="B421"/>
    <hyperlink r:id="rId371" ref="C421"/>
    <hyperlink r:id="rId372" ref="B422"/>
    <hyperlink r:id="rId373" ref="C422"/>
    <hyperlink r:id="rId374" ref="B423"/>
    <hyperlink r:id="rId375" ref="C423"/>
    <hyperlink r:id="rId376" ref="B424"/>
    <hyperlink r:id="rId377" ref="C424"/>
    <hyperlink r:id="rId378" ref="B425"/>
    <hyperlink r:id="rId379" ref="C425"/>
    <hyperlink r:id="rId380" ref="B426"/>
    <hyperlink r:id="rId381" ref="C426"/>
    <hyperlink r:id="rId382" ref="B439"/>
    <hyperlink r:id="rId383" ref="C439"/>
    <hyperlink r:id="rId384" ref="B440"/>
    <hyperlink r:id="rId385" ref="C440"/>
    <hyperlink r:id="rId386" ref="B441"/>
    <hyperlink r:id="rId387" ref="C441"/>
    <hyperlink r:id="rId388" ref="B442"/>
    <hyperlink r:id="rId389" ref="C442"/>
    <hyperlink r:id="rId390" ref="B443"/>
    <hyperlink r:id="rId391" ref="C443"/>
    <hyperlink r:id="rId392" ref="B444"/>
    <hyperlink r:id="rId393" ref="C444"/>
    <hyperlink r:id="rId394" ref="B445"/>
    <hyperlink r:id="rId395" ref="C445"/>
    <hyperlink r:id="rId396" ref="B446"/>
    <hyperlink r:id="rId397" ref="C446"/>
    <hyperlink r:id="rId398" ref="B447"/>
    <hyperlink r:id="rId399" ref="C447"/>
    <hyperlink r:id="rId400" ref="B448"/>
    <hyperlink r:id="rId401" ref="C448"/>
    <hyperlink r:id="rId402" ref="B449"/>
    <hyperlink r:id="rId403" ref="C449"/>
    <hyperlink r:id="rId404" ref="B452"/>
    <hyperlink r:id="rId405" ref="C452"/>
    <hyperlink r:id="rId406" ref="B453"/>
    <hyperlink r:id="rId407" ref="C453"/>
    <hyperlink r:id="rId408" ref="B456"/>
    <hyperlink r:id="rId409" ref="C456"/>
    <hyperlink r:id="rId410" ref="B458"/>
    <hyperlink r:id="rId411" ref="C458"/>
    <hyperlink r:id="rId412" ref="B460"/>
    <hyperlink r:id="rId413" ref="B461"/>
    <hyperlink r:id="rId414" ref="C461"/>
    <hyperlink r:id="rId415" ref="B462"/>
    <hyperlink r:id="rId416" ref="C462"/>
    <hyperlink r:id="rId417" ref="B463"/>
    <hyperlink r:id="rId418" ref="C463"/>
    <hyperlink r:id="rId419" ref="B465"/>
    <hyperlink r:id="rId420" ref="C465"/>
    <hyperlink r:id="rId421" ref="B467"/>
    <hyperlink r:id="rId422" ref="C467"/>
    <hyperlink r:id="rId423" ref="B468"/>
    <hyperlink r:id="rId424" ref="C468"/>
    <hyperlink r:id="rId425" ref="B469"/>
    <hyperlink r:id="rId426" ref="C469"/>
    <hyperlink r:id="rId427" ref="B471"/>
    <hyperlink r:id="rId428" ref="C471"/>
    <hyperlink r:id="rId429" ref="B472"/>
    <hyperlink r:id="rId430" ref="C472"/>
    <hyperlink r:id="rId431" ref="B474"/>
    <hyperlink r:id="rId432" ref="C474"/>
    <hyperlink r:id="rId433" ref="B475"/>
    <hyperlink r:id="rId434" ref="C475"/>
    <hyperlink r:id="rId435" ref="B476"/>
    <hyperlink r:id="rId436" ref="C476"/>
    <hyperlink r:id="rId437" ref="B477"/>
    <hyperlink r:id="rId438" ref="C477"/>
    <hyperlink r:id="rId439" ref="B478"/>
    <hyperlink r:id="rId440" ref="C478"/>
    <hyperlink r:id="rId441" ref="B479"/>
    <hyperlink r:id="rId442" ref="C479"/>
    <hyperlink r:id="rId443" ref="B481"/>
    <hyperlink r:id="rId444" ref="C481"/>
    <hyperlink r:id="rId445" ref="B482"/>
    <hyperlink r:id="rId446" ref="C482"/>
    <hyperlink r:id="rId447" ref="B483"/>
    <hyperlink r:id="rId448" ref="C483"/>
    <hyperlink r:id="rId449" ref="B484"/>
    <hyperlink r:id="rId450" ref="C484"/>
    <hyperlink r:id="rId451" ref="B485"/>
    <hyperlink r:id="rId452" ref="C485"/>
    <hyperlink r:id="rId453" ref="B486"/>
    <hyperlink r:id="rId454" ref="C486"/>
    <hyperlink r:id="rId455" ref="B487"/>
    <hyperlink r:id="rId456" ref="C487"/>
    <hyperlink r:id="rId457" ref="B488"/>
    <hyperlink r:id="rId458" ref="C488"/>
    <hyperlink r:id="rId459" ref="B492"/>
    <hyperlink r:id="rId460" ref="C492"/>
    <hyperlink r:id="rId461" ref="B493"/>
    <hyperlink r:id="rId462" ref="C493"/>
    <hyperlink r:id="rId463" ref="B494"/>
    <hyperlink r:id="rId464" ref="C494"/>
    <hyperlink r:id="rId465" ref="B495"/>
    <hyperlink r:id="rId466" ref="C495"/>
    <hyperlink r:id="rId467" ref="B496"/>
    <hyperlink r:id="rId468" ref="C496"/>
    <hyperlink r:id="rId469" ref="B497"/>
    <hyperlink r:id="rId470" ref="C497"/>
    <hyperlink r:id="rId471" ref="B498"/>
    <hyperlink r:id="rId472" ref="C498"/>
    <hyperlink r:id="rId473" ref="B504"/>
    <hyperlink r:id="rId474" ref="C504"/>
    <hyperlink r:id="rId475" ref="B506"/>
    <hyperlink r:id="rId476" ref="C506"/>
    <hyperlink r:id="rId477" ref="B511"/>
    <hyperlink r:id="rId478" ref="C511"/>
    <hyperlink r:id="rId479" ref="B514"/>
    <hyperlink r:id="rId480" ref="C514"/>
    <hyperlink r:id="rId481" ref="B515"/>
    <hyperlink r:id="rId482" ref="B517"/>
    <hyperlink r:id="rId483" ref="C517"/>
    <hyperlink r:id="rId484" ref="B518"/>
    <hyperlink r:id="rId485" ref="C518"/>
    <hyperlink r:id="rId486" ref="B519"/>
    <hyperlink r:id="rId487" ref="C519"/>
    <hyperlink r:id="rId488" ref="B521"/>
    <hyperlink r:id="rId489" ref="C521"/>
    <hyperlink r:id="rId490" ref="B525"/>
    <hyperlink r:id="rId491" ref="C525"/>
    <hyperlink r:id="rId492" ref="B527"/>
    <hyperlink r:id="rId493" ref="C527"/>
    <hyperlink r:id="rId494" ref="B528"/>
    <hyperlink r:id="rId495" ref="C528"/>
    <hyperlink r:id="rId496" ref="B529"/>
    <hyperlink r:id="rId497" ref="C529"/>
    <hyperlink r:id="rId498" ref="B530"/>
    <hyperlink r:id="rId499" ref="C530"/>
    <hyperlink r:id="rId500" ref="B534"/>
    <hyperlink r:id="rId501" ref="C534"/>
    <hyperlink r:id="rId502" ref="B537"/>
    <hyperlink r:id="rId503" ref="C537"/>
    <hyperlink r:id="rId504" ref="B538"/>
    <hyperlink r:id="rId505" ref="C538"/>
    <hyperlink r:id="rId506" ref="B540"/>
    <hyperlink r:id="rId507" ref="C540"/>
    <hyperlink r:id="rId508" ref="B541"/>
    <hyperlink r:id="rId509" ref="C541"/>
    <hyperlink r:id="rId510" ref="B542"/>
    <hyperlink r:id="rId511" ref="C542"/>
    <hyperlink r:id="rId512" ref="B546"/>
    <hyperlink r:id="rId513" ref="C546"/>
    <hyperlink r:id="rId514" ref="B548"/>
    <hyperlink r:id="rId515" ref="C548"/>
    <hyperlink r:id="rId516" ref="B551"/>
    <hyperlink r:id="rId517" ref="C551"/>
    <hyperlink r:id="rId518" ref="B552"/>
    <hyperlink r:id="rId519" ref="B555"/>
    <hyperlink r:id="rId520" ref="C555"/>
    <hyperlink r:id="rId521" ref="B556"/>
    <hyperlink r:id="rId522" ref="C556"/>
    <hyperlink r:id="rId523" ref="B557"/>
    <hyperlink r:id="rId524" ref="B558"/>
    <hyperlink r:id="rId525" ref="B559"/>
    <hyperlink r:id="rId526" ref="B560"/>
    <hyperlink r:id="rId527" ref="B561"/>
    <hyperlink r:id="rId528" ref="B563"/>
    <hyperlink r:id="rId529" ref="B566"/>
    <hyperlink r:id="rId530" ref="B569"/>
    <hyperlink r:id="rId531" ref="B576"/>
    <hyperlink r:id="rId532" ref="B585"/>
    <hyperlink r:id="rId533" ref="B593"/>
    <hyperlink r:id="rId534" ref="B596"/>
    <hyperlink r:id="rId535" ref="B604"/>
    <hyperlink r:id="rId536" ref="C604"/>
    <hyperlink r:id="rId537" ref="B642"/>
  </hyperlinks>
  <drawing r:id="rId538"/>
  <legacyDrawing r:id="rId53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60" t="s">
        <v>595</v>
      </c>
    </row>
    <row r="2">
      <c r="A2" s="172" t="s">
        <v>218</v>
      </c>
    </row>
    <row r="3">
      <c r="A3" s="173" t="s">
        <v>460</v>
      </c>
    </row>
    <row r="4">
      <c r="A4" s="173" t="s">
        <v>112</v>
      </c>
    </row>
    <row r="5">
      <c r="A5" s="172" t="s">
        <v>278</v>
      </c>
    </row>
    <row r="6">
      <c r="A6" s="173" t="s">
        <v>137</v>
      </c>
    </row>
    <row r="7">
      <c r="A7" s="172" t="s">
        <v>265</v>
      </c>
    </row>
    <row r="8">
      <c r="A8" s="174" t="s">
        <v>531</v>
      </c>
    </row>
    <row r="9">
      <c r="A9" s="172" t="s">
        <v>286</v>
      </c>
    </row>
    <row r="10">
      <c r="A10" s="172" t="s">
        <v>164</v>
      </c>
    </row>
    <row r="11">
      <c r="A11" s="173" t="s">
        <v>465</v>
      </c>
    </row>
    <row r="12">
      <c r="A12" s="173" t="s">
        <v>487</v>
      </c>
    </row>
    <row r="13">
      <c r="A13" s="172" t="s">
        <v>235</v>
      </c>
    </row>
    <row r="14">
      <c r="A14" s="175" t="s">
        <v>36</v>
      </c>
    </row>
    <row r="15">
      <c r="A15" s="176" t="s">
        <v>168</v>
      </c>
    </row>
    <row r="16">
      <c r="A16" s="173" t="s">
        <v>100</v>
      </c>
    </row>
    <row r="17">
      <c r="A17" s="172" t="s">
        <v>198</v>
      </c>
    </row>
    <row r="18">
      <c r="A18" s="172" t="s">
        <v>194</v>
      </c>
    </row>
    <row r="19">
      <c r="A19" s="172" t="s">
        <v>233</v>
      </c>
    </row>
    <row r="20">
      <c r="A20" s="177" t="s">
        <v>431</v>
      </c>
    </row>
    <row r="21">
      <c r="A21" s="172" t="s">
        <v>173</v>
      </c>
    </row>
    <row r="22">
      <c r="A22" s="174" t="s">
        <v>541</v>
      </c>
    </row>
    <row r="23">
      <c r="A23" s="176" t="s">
        <v>434</v>
      </c>
    </row>
    <row r="24">
      <c r="A24" s="172" t="s">
        <v>192</v>
      </c>
    </row>
    <row r="25">
      <c r="A25" s="64" t="s">
        <v>622</v>
      </c>
    </row>
    <row r="26">
      <c r="A26" s="172" t="s">
        <v>442</v>
      </c>
    </row>
    <row r="27">
      <c r="A27" s="172" t="s">
        <v>280</v>
      </c>
    </row>
    <row r="28">
      <c r="A28" s="177" t="s">
        <v>343</v>
      </c>
    </row>
    <row r="29">
      <c r="A29" s="175" t="s">
        <v>467</v>
      </c>
    </row>
    <row r="30">
      <c r="A30" s="173" t="s">
        <v>133</v>
      </c>
    </row>
    <row r="31">
      <c r="A31" s="173" t="s">
        <v>32</v>
      </c>
    </row>
    <row r="32">
      <c r="A32" s="64" t="s">
        <v>626</v>
      </c>
    </row>
    <row r="33">
      <c r="A33" s="173" t="s">
        <v>50</v>
      </c>
    </row>
    <row r="34">
      <c r="A34" s="177" t="s">
        <v>375</v>
      </c>
    </row>
    <row r="35">
      <c r="A35" s="172" t="s">
        <v>490</v>
      </c>
    </row>
    <row r="36">
      <c r="A36" s="174" t="s">
        <v>534</v>
      </c>
    </row>
    <row r="37">
      <c r="A37" s="172" t="s">
        <v>196</v>
      </c>
    </row>
    <row r="38">
      <c r="A38" s="177" t="s">
        <v>407</v>
      </c>
    </row>
    <row r="39">
      <c r="A39" s="172" t="s">
        <v>269</v>
      </c>
    </row>
    <row r="40">
      <c r="A40" s="172" t="s">
        <v>159</v>
      </c>
    </row>
    <row r="41">
      <c r="A41" s="173" t="s">
        <v>5</v>
      </c>
    </row>
    <row r="42">
      <c r="A42" s="172" t="s">
        <v>480</v>
      </c>
    </row>
    <row r="43">
      <c r="A43" s="175" t="s">
        <v>469</v>
      </c>
    </row>
    <row r="44">
      <c r="A44" s="177" t="s">
        <v>346</v>
      </c>
    </row>
    <row r="45">
      <c r="A45" s="173" t="s">
        <v>12</v>
      </c>
    </row>
    <row r="46">
      <c r="A46" s="173" t="s">
        <v>30</v>
      </c>
    </row>
    <row r="47">
      <c r="A47" s="176" t="s">
        <v>494</v>
      </c>
    </row>
    <row r="48">
      <c r="A48" s="173" t="s">
        <v>139</v>
      </c>
    </row>
    <row r="49">
      <c r="A49" s="172" t="s">
        <v>313</v>
      </c>
    </row>
    <row r="50">
      <c r="A50" s="178" t="s">
        <v>579</v>
      </c>
    </row>
    <row r="51">
      <c r="A51" s="173" t="s">
        <v>153</v>
      </c>
    </row>
    <row r="52">
      <c r="A52" s="173" t="s">
        <v>57</v>
      </c>
    </row>
    <row r="53">
      <c r="A53" s="172" t="s">
        <v>380</v>
      </c>
    </row>
    <row r="54">
      <c r="A54" s="172" t="s">
        <v>207</v>
      </c>
    </row>
    <row r="55">
      <c r="A55" s="173" t="s">
        <v>471</v>
      </c>
    </row>
    <row r="56">
      <c r="A56" s="176" t="s">
        <v>305</v>
      </c>
    </row>
    <row r="57">
      <c r="A57" s="178" t="s">
        <v>566</v>
      </c>
    </row>
    <row r="58">
      <c r="A58" s="62" t="s">
        <v>598</v>
      </c>
    </row>
    <row r="59">
      <c r="A59" s="172" t="s">
        <v>492</v>
      </c>
    </row>
    <row r="60">
      <c r="A60" s="173" t="s">
        <v>59</v>
      </c>
    </row>
    <row r="61">
      <c r="A61" s="172" t="s">
        <v>309</v>
      </c>
    </row>
    <row r="62">
      <c r="A62" s="178" t="s">
        <v>563</v>
      </c>
    </row>
    <row r="63">
      <c r="A63" s="173" t="s">
        <v>516</v>
      </c>
    </row>
    <row r="64">
      <c r="A64" s="64" t="s">
        <v>628</v>
      </c>
    </row>
    <row r="65">
      <c r="A65" s="173" t="s">
        <v>120</v>
      </c>
    </row>
    <row r="66">
      <c r="A66" s="173" t="s">
        <v>118</v>
      </c>
    </row>
    <row r="67">
      <c r="A67" s="172" t="s">
        <v>231</v>
      </c>
    </row>
    <row r="68">
      <c r="A68" s="173" t="s">
        <v>473</v>
      </c>
    </row>
    <row r="69">
      <c r="A69" s="173" t="s">
        <v>75</v>
      </c>
    </row>
    <row r="70">
      <c r="A70" s="173" t="s">
        <v>104</v>
      </c>
    </row>
    <row r="71">
      <c r="A71" s="175" t="s">
        <v>512</v>
      </c>
    </row>
    <row r="72">
      <c r="A72" s="178" t="s">
        <v>593</v>
      </c>
    </row>
    <row r="73">
      <c r="A73" s="172" t="s">
        <v>348</v>
      </c>
    </row>
    <row r="74">
      <c r="A74" s="172" t="s">
        <v>436</v>
      </c>
    </row>
    <row r="75">
      <c r="A75" s="172" t="s">
        <v>384</v>
      </c>
    </row>
    <row r="76">
      <c r="A76" s="173" t="s">
        <v>114</v>
      </c>
    </row>
    <row r="77">
      <c r="A77" s="172" t="s">
        <v>226</v>
      </c>
    </row>
    <row r="78">
      <c r="A78" s="62" t="s">
        <v>600</v>
      </c>
    </row>
    <row r="79">
      <c r="A79" s="172" t="s">
        <v>239</v>
      </c>
    </row>
    <row r="80">
      <c r="A80" s="175" t="s">
        <v>69</v>
      </c>
    </row>
    <row r="81">
      <c r="A81" s="173" t="s">
        <v>150</v>
      </c>
    </row>
    <row r="82">
      <c r="A82" s="177" t="s">
        <v>386</v>
      </c>
    </row>
    <row r="83">
      <c r="A83" s="172" t="s">
        <v>284</v>
      </c>
    </row>
    <row r="84">
      <c r="A84" s="178" t="s">
        <v>568</v>
      </c>
    </row>
    <row r="85">
      <c r="A85" s="172" t="s">
        <v>202</v>
      </c>
    </row>
    <row r="86">
      <c r="A86" s="178" t="s">
        <v>570</v>
      </c>
    </row>
    <row r="87">
      <c r="A87" s="177" t="s">
        <v>438</v>
      </c>
    </row>
    <row r="88">
      <c r="A88" s="179" t="s">
        <v>602</v>
      </c>
    </row>
    <row r="89">
      <c r="A89" s="172" t="s">
        <v>180</v>
      </c>
    </row>
    <row r="90">
      <c r="A90" s="172" t="s">
        <v>182</v>
      </c>
    </row>
    <row r="91">
      <c r="A91" s="177" t="s">
        <v>392</v>
      </c>
    </row>
    <row r="92">
      <c r="A92" s="172" t="s">
        <v>222</v>
      </c>
    </row>
    <row r="93">
      <c r="A93" s="172" t="s">
        <v>220</v>
      </c>
    </row>
    <row r="94">
      <c r="A94" s="177" t="s">
        <v>350</v>
      </c>
    </row>
    <row r="95">
      <c r="A95" s="172" t="s">
        <v>315</v>
      </c>
    </row>
    <row r="96">
      <c r="A96" s="177" t="s">
        <v>352</v>
      </c>
    </row>
    <row r="97">
      <c r="A97" s="179" t="s">
        <v>604</v>
      </c>
    </row>
    <row r="98">
      <c r="A98" s="172" t="s">
        <v>354</v>
      </c>
    </row>
    <row r="99">
      <c r="A99" s="177" t="s">
        <v>410</v>
      </c>
    </row>
    <row r="100">
      <c r="A100" s="178" t="s">
        <v>576</v>
      </c>
    </row>
    <row r="101">
      <c r="A101" s="62" t="s">
        <v>606</v>
      </c>
    </row>
    <row r="102">
      <c r="A102" s="177" t="s">
        <v>317</v>
      </c>
    </row>
    <row r="103">
      <c r="A103" s="172" t="s">
        <v>211</v>
      </c>
    </row>
    <row r="104">
      <c r="A104" s="172" t="s">
        <v>186</v>
      </c>
    </row>
    <row r="105">
      <c r="A105" s="173" t="s">
        <v>61</v>
      </c>
    </row>
    <row r="106">
      <c r="A106" s="172" t="s">
        <v>356</v>
      </c>
    </row>
    <row r="107">
      <c r="A107" s="172" t="s">
        <v>242</v>
      </c>
    </row>
    <row r="108">
      <c r="A108" s="172" t="s">
        <v>412</v>
      </c>
    </row>
    <row r="109">
      <c r="A109" s="177" t="s">
        <v>440</v>
      </c>
    </row>
    <row r="110">
      <c r="A110" s="172" t="s">
        <v>245</v>
      </c>
    </row>
    <row r="111">
      <c r="A111" s="173" t="s">
        <v>475</v>
      </c>
    </row>
    <row r="112">
      <c r="A112" s="173" t="s">
        <v>10</v>
      </c>
    </row>
    <row r="113">
      <c r="A113" s="172" t="s">
        <v>496</v>
      </c>
    </row>
    <row r="114">
      <c r="A114" s="180" t="s">
        <v>536</v>
      </c>
    </row>
    <row r="115">
      <c r="A115" s="177" t="s">
        <v>444</v>
      </c>
    </row>
    <row r="116">
      <c r="A116" s="177" t="s">
        <v>320</v>
      </c>
    </row>
    <row r="117">
      <c r="A117" s="181" t="s">
        <v>477</v>
      </c>
    </row>
    <row r="118">
      <c r="A118" s="178" t="s">
        <v>586</v>
      </c>
    </row>
    <row r="119">
      <c r="A119" s="172" t="s">
        <v>388</v>
      </c>
    </row>
    <row r="120">
      <c r="A120" s="172" t="s">
        <v>322</v>
      </c>
    </row>
    <row r="121">
      <c r="A121" s="172" t="s">
        <v>446</v>
      </c>
    </row>
    <row r="122">
      <c r="A122" s="172" t="s">
        <v>299</v>
      </c>
    </row>
    <row r="123">
      <c r="A123" s="173" t="s">
        <v>52</v>
      </c>
    </row>
    <row r="124">
      <c r="A124" s="62" t="s">
        <v>608</v>
      </c>
    </row>
    <row r="125">
      <c r="A125" s="172" t="s">
        <v>258</v>
      </c>
    </row>
    <row r="126">
      <c r="A126" s="178" t="s">
        <v>574</v>
      </c>
    </row>
    <row r="127">
      <c r="A127" s="177" t="s">
        <v>483</v>
      </c>
    </row>
    <row r="128">
      <c r="A128" s="178" t="s">
        <v>581</v>
      </c>
    </row>
    <row r="129">
      <c r="A129" s="172" t="s">
        <v>216</v>
      </c>
    </row>
    <row r="130">
      <c r="A130" s="173" t="s">
        <v>122</v>
      </c>
    </row>
    <row r="131">
      <c r="A131" s="175" t="s">
        <v>518</v>
      </c>
    </row>
    <row r="132">
      <c r="A132" s="177" t="s">
        <v>498</v>
      </c>
    </row>
    <row r="133">
      <c r="A133" s="176" t="s">
        <v>296</v>
      </c>
    </row>
    <row r="134">
      <c r="A134" s="172" t="s">
        <v>157</v>
      </c>
    </row>
    <row r="135">
      <c r="A135" s="172" t="s">
        <v>324</v>
      </c>
    </row>
    <row r="136">
      <c r="A136" s="177" t="s">
        <v>326</v>
      </c>
    </row>
    <row r="137">
      <c r="A137" s="172" t="s">
        <v>209</v>
      </c>
    </row>
    <row r="138">
      <c r="A138" s="172" t="s">
        <v>500</v>
      </c>
    </row>
    <row r="139">
      <c r="A139" s="177" t="s">
        <v>448</v>
      </c>
    </row>
    <row r="140">
      <c r="A140" s="177" t="s">
        <v>450</v>
      </c>
    </row>
    <row r="141">
      <c r="A141" s="177" t="s">
        <v>359</v>
      </c>
    </row>
    <row r="142">
      <c r="A142" s="64" t="s">
        <v>630</v>
      </c>
    </row>
    <row r="143">
      <c r="A143" s="172" t="s">
        <v>398</v>
      </c>
    </row>
    <row r="144">
      <c r="A144" s="174" t="s">
        <v>539</v>
      </c>
    </row>
    <row r="145">
      <c r="A145" s="178" t="s">
        <v>583</v>
      </c>
    </row>
    <row r="146">
      <c r="A146" s="173" t="s">
        <v>131</v>
      </c>
    </row>
    <row r="147">
      <c r="A147" s="173" t="s">
        <v>77</v>
      </c>
    </row>
    <row r="148">
      <c r="A148" s="174" t="s">
        <v>543</v>
      </c>
    </row>
    <row r="149">
      <c r="A149" s="176" t="s">
        <v>328</v>
      </c>
    </row>
    <row r="150">
      <c r="A150" s="173" t="s">
        <v>14</v>
      </c>
    </row>
    <row r="151">
      <c r="A151" s="182" t="s">
        <v>124</v>
      </c>
    </row>
    <row r="152">
      <c r="A152" s="172" t="s">
        <v>170</v>
      </c>
    </row>
    <row r="153">
      <c r="A153" s="172" t="s">
        <v>361</v>
      </c>
    </row>
    <row r="154">
      <c r="A154" s="173" t="s">
        <v>67</v>
      </c>
    </row>
    <row r="155">
      <c r="A155" s="173" t="s">
        <v>95</v>
      </c>
    </row>
    <row r="156">
      <c r="A156" s="64" t="s">
        <v>633</v>
      </c>
    </row>
    <row r="157">
      <c r="A157" s="176" t="s">
        <v>262</v>
      </c>
    </row>
    <row r="158">
      <c r="A158" s="178" t="s">
        <v>572</v>
      </c>
    </row>
    <row r="159">
      <c r="A159" s="177" t="s">
        <v>415</v>
      </c>
    </row>
    <row r="160">
      <c r="A160" s="177" t="s">
        <v>502</v>
      </c>
    </row>
    <row r="161">
      <c r="A161" s="178" t="s">
        <v>551</v>
      </c>
    </row>
    <row r="162">
      <c r="A162" s="172" t="s">
        <v>271</v>
      </c>
    </row>
    <row r="163">
      <c r="A163" s="178" t="s">
        <v>589</v>
      </c>
    </row>
    <row r="164">
      <c r="A164" s="175" t="s">
        <v>520</v>
      </c>
    </row>
    <row r="165">
      <c r="A165" s="172" t="s">
        <v>331</v>
      </c>
    </row>
    <row r="166">
      <c r="A166" s="64" t="s">
        <v>635</v>
      </c>
    </row>
    <row r="167">
      <c r="A167" s="173" t="s">
        <v>89</v>
      </c>
    </row>
    <row r="168">
      <c r="A168" s="172" t="s">
        <v>190</v>
      </c>
    </row>
    <row r="169">
      <c r="A169" s="179" t="s">
        <v>610</v>
      </c>
    </row>
    <row r="170">
      <c r="A170" s="173" t="s">
        <v>26</v>
      </c>
    </row>
    <row r="171">
      <c r="A171" s="172" t="s">
        <v>294</v>
      </c>
    </row>
    <row r="172">
      <c r="A172" s="173" t="s">
        <v>126</v>
      </c>
    </row>
    <row r="173">
      <c r="A173" s="173" t="s">
        <v>16</v>
      </c>
    </row>
    <row r="174">
      <c r="A174" s="172" t="s">
        <v>363</v>
      </c>
    </row>
    <row r="175">
      <c r="A175" s="176" t="s">
        <v>390</v>
      </c>
    </row>
    <row r="176">
      <c r="A176" s="173" t="s">
        <v>28</v>
      </c>
    </row>
    <row r="177">
      <c r="A177" s="177" t="s">
        <v>365</v>
      </c>
    </row>
    <row r="178">
      <c r="A178" s="176" t="s">
        <v>248</v>
      </c>
    </row>
    <row r="179">
      <c r="A179" s="172" t="s">
        <v>382</v>
      </c>
    </row>
    <row r="180">
      <c r="A180" s="172" t="s">
        <v>250</v>
      </c>
    </row>
    <row r="181">
      <c r="A181" s="173" t="s">
        <v>98</v>
      </c>
    </row>
    <row r="182">
      <c r="A182" s="176" t="s">
        <v>161</v>
      </c>
    </row>
    <row r="183">
      <c r="A183" s="172" t="s">
        <v>400</v>
      </c>
    </row>
    <row r="184">
      <c r="A184" s="172" t="s">
        <v>252</v>
      </c>
    </row>
    <row r="185">
      <c r="A185" s="173" t="s">
        <v>102</v>
      </c>
    </row>
    <row r="186">
      <c r="A186" s="183" t="s">
        <v>0</v>
      </c>
    </row>
    <row r="187">
      <c r="A187" s="172" t="s">
        <v>205</v>
      </c>
    </row>
    <row r="188">
      <c r="A188" s="177" t="s">
        <v>417</v>
      </c>
    </row>
    <row r="189">
      <c r="A189" s="173" t="s">
        <v>80</v>
      </c>
    </row>
    <row r="190">
      <c r="A190" s="173" t="s">
        <v>55</v>
      </c>
    </row>
    <row r="191">
      <c r="A191" s="177" t="s">
        <v>419</v>
      </c>
    </row>
    <row r="192">
      <c r="A192" s="173" t="s">
        <v>107</v>
      </c>
    </row>
    <row r="193">
      <c r="A193" s="173" t="s">
        <v>84</v>
      </c>
    </row>
    <row r="194">
      <c r="A194" s="177" t="s">
        <v>394</v>
      </c>
    </row>
    <row r="195">
      <c r="A195" s="175" t="s">
        <v>485</v>
      </c>
    </row>
    <row r="196">
      <c r="A196" s="175" t="s">
        <v>523</v>
      </c>
    </row>
    <row r="197">
      <c r="A197" s="176" t="s">
        <v>405</v>
      </c>
    </row>
    <row r="198">
      <c r="A198" s="180" t="s">
        <v>545</v>
      </c>
    </row>
    <row r="199">
      <c r="A199" s="175" t="s">
        <v>525</v>
      </c>
    </row>
    <row r="200">
      <c r="A200" s="172" t="s">
        <v>504</v>
      </c>
    </row>
    <row r="201">
      <c r="A201" s="172" t="s">
        <v>455</v>
      </c>
    </row>
    <row r="202">
      <c r="A202" s="178" t="s">
        <v>547</v>
      </c>
    </row>
    <row r="203">
      <c r="A203" s="176" t="s">
        <v>421</v>
      </c>
    </row>
    <row r="204">
      <c r="A204" s="172" t="s">
        <v>367</v>
      </c>
    </row>
    <row r="205">
      <c r="A205" s="173" t="s">
        <v>144</v>
      </c>
    </row>
    <row r="206">
      <c r="A206" s="172" t="s">
        <v>458</v>
      </c>
    </row>
    <row r="207">
      <c r="A207" s="173" t="s">
        <v>128</v>
      </c>
    </row>
    <row r="208">
      <c r="A208" s="64" t="s">
        <v>637</v>
      </c>
    </row>
    <row r="209">
      <c r="A209" s="172" t="s">
        <v>274</v>
      </c>
    </row>
    <row r="210">
      <c r="A210" s="172" t="s">
        <v>213</v>
      </c>
    </row>
    <row r="211">
      <c r="A211" s="182" t="s">
        <v>82</v>
      </c>
    </row>
    <row r="212">
      <c r="A212" s="172" t="s">
        <v>184</v>
      </c>
    </row>
    <row r="213">
      <c r="A213" s="176" t="s">
        <v>506</v>
      </c>
    </row>
    <row r="214">
      <c r="A214" s="177" t="s">
        <v>452</v>
      </c>
    </row>
    <row r="215">
      <c r="A215" s="184" t="s">
        <v>639</v>
      </c>
    </row>
    <row r="216">
      <c r="A216" s="173" t="s">
        <v>48</v>
      </c>
    </row>
    <row r="217">
      <c r="A217" s="173" t="s">
        <v>135</v>
      </c>
    </row>
    <row r="218">
      <c r="A218" s="173" t="s">
        <v>46</v>
      </c>
    </row>
    <row r="219">
      <c r="A219" s="172" t="s">
        <v>188</v>
      </c>
    </row>
    <row r="220">
      <c r="A220" s="173" t="s">
        <v>116</v>
      </c>
    </row>
    <row r="221">
      <c r="A221" s="179" t="s">
        <v>612</v>
      </c>
    </row>
    <row r="222">
      <c r="A222" s="173" t="s">
        <v>146</v>
      </c>
    </row>
    <row r="223">
      <c r="A223" s="178" t="s">
        <v>549</v>
      </c>
    </row>
    <row r="224">
      <c r="A224" s="173" t="s">
        <v>63</v>
      </c>
    </row>
    <row r="225">
      <c r="A225" s="172" t="s">
        <v>254</v>
      </c>
    </row>
    <row r="226">
      <c r="A226" s="64" t="s">
        <v>641</v>
      </c>
    </row>
    <row r="227">
      <c r="A227" s="62" t="s">
        <v>615</v>
      </c>
    </row>
    <row r="228">
      <c r="A228" s="172" t="s">
        <v>256</v>
      </c>
    </row>
    <row r="229">
      <c r="A229" s="177" t="s">
        <v>301</v>
      </c>
    </row>
    <row r="230">
      <c r="A230" s="178" t="s">
        <v>553</v>
      </c>
    </row>
    <row r="231">
      <c r="A231" s="173" t="s">
        <v>148</v>
      </c>
    </row>
    <row r="232">
      <c r="A232" s="173" t="s">
        <v>18</v>
      </c>
    </row>
    <row r="233">
      <c r="A233" s="178" t="s">
        <v>555</v>
      </c>
    </row>
    <row r="234">
      <c r="A234" s="172" t="s">
        <v>423</v>
      </c>
    </row>
    <row r="235">
      <c r="A235" s="179" t="s">
        <v>617</v>
      </c>
    </row>
    <row r="236">
      <c r="A236" s="173" t="s">
        <v>44</v>
      </c>
    </row>
    <row r="237">
      <c r="A237" s="173" t="s">
        <v>142</v>
      </c>
    </row>
    <row r="238">
      <c r="A238" s="177" t="s">
        <v>369</v>
      </c>
    </row>
    <row r="239">
      <c r="A239" s="173" t="s">
        <v>508</v>
      </c>
    </row>
    <row r="240">
      <c r="A240" s="178" t="s">
        <v>557</v>
      </c>
    </row>
    <row r="241">
      <c r="A241" s="173" t="s">
        <v>20</v>
      </c>
    </row>
    <row r="242">
      <c r="A242" s="173" t="s">
        <v>39</v>
      </c>
    </row>
    <row r="243">
      <c r="A243" s="173" t="s">
        <v>72</v>
      </c>
    </row>
    <row r="244">
      <c r="A244" s="176" t="s">
        <v>292</v>
      </c>
    </row>
    <row r="245">
      <c r="A245" s="173" t="s">
        <v>91</v>
      </c>
    </row>
    <row r="246">
      <c r="A246" s="173" t="s">
        <v>93</v>
      </c>
    </row>
    <row r="247">
      <c r="A247" s="172" t="s">
        <v>166</v>
      </c>
    </row>
    <row r="248">
      <c r="A248" s="182" t="s">
        <v>24</v>
      </c>
    </row>
    <row r="249">
      <c r="A249" s="177" t="s">
        <v>396</v>
      </c>
    </row>
    <row r="250">
      <c r="A250" s="172" t="s">
        <v>402</v>
      </c>
    </row>
    <row r="251">
      <c r="A251" s="177" t="s">
        <v>425</v>
      </c>
    </row>
    <row r="252">
      <c r="A252" s="172" t="s">
        <v>335</v>
      </c>
    </row>
    <row r="253">
      <c r="A253" s="177" t="s">
        <v>337</v>
      </c>
    </row>
    <row r="254">
      <c r="A254" s="173" t="s">
        <v>22</v>
      </c>
    </row>
    <row r="255">
      <c r="A255" s="175" t="s">
        <v>527</v>
      </c>
    </row>
    <row r="256">
      <c r="A256" s="172" t="s">
        <v>371</v>
      </c>
    </row>
    <row r="257">
      <c r="A257" s="179" t="s">
        <v>619</v>
      </c>
    </row>
    <row r="258">
      <c r="A258" s="173" t="s">
        <v>155</v>
      </c>
    </row>
    <row r="259">
      <c r="A259" s="172" t="s">
        <v>267</v>
      </c>
    </row>
    <row r="260">
      <c r="A260" s="178" t="s">
        <v>559</v>
      </c>
    </row>
    <row r="261">
      <c r="A261" s="172" t="s">
        <v>282</v>
      </c>
    </row>
    <row r="262">
      <c r="A262" s="172" t="s">
        <v>303</v>
      </c>
    </row>
    <row r="263">
      <c r="A263" s="180" t="s">
        <v>529</v>
      </c>
    </row>
    <row r="264">
      <c r="A264" s="173" t="s">
        <v>87</v>
      </c>
    </row>
    <row r="265">
      <c r="A265" s="173" t="s">
        <v>65</v>
      </c>
    </row>
    <row r="266">
      <c r="A266" s="172" t="s">
        <v>224</v>
      </c>
    </row>
    <row r="267">
      <c r="A267" s="173" t="s">
        <v>34</v>
      </c>
    </row>
    <row r="268">
      <c r="A268" s="178" t="s">
        <v>591</v>
      </c>
    </row>
    <row r="269">
      <c r="A269" s="64" t="s">
        <v>643</v>
      </c>
    </row>
    <row r="270">
      <c r="A270" s="173" t="s">
        <v>110</v>
      </c>
    </row>
    <row r="271">
      <c r="A271" s="177" t="s">
        <v>427</v>
      </c>
    </row>
    <row r="272">
      <c r="A272" s="172" t="s">
        <v>229</v>
      </c>
    </row>
    <row r="273">
      <c r="A273" s="64" t="s">
        <v>645</v>
      </c>
    </row>
    <row r="274">
      <c r="A274" s="172" t="s">
        <v>177</v>
      </c>
    </row>
    <row r="275">
      <c r="A275" s="173" t="s">
        <v>510</v>
      </c>
    </row>
    <row r="276">
      <c r="A276" s="178" t="s">
        <v>561</v>
      </c>
    </row>
    <row r="277">
      <c r="A277" s="172" t="s">
        <v>339</v>
      </c>
    </row>
    <row r="278">
      <c r="A278" s="177" t="s">
        <v>429</v>
      </c>
    </row>
    <row r="279">
      <c r="A279" s="177" t="s">
        <v>341</v>
      </c>
    </row>
    <row r="280">
      <c r="A280" s="172" t="s">
        <v>289</v>
      </c>
    </row>
    <row r="281">
      <c r="A281" s="172" t="s">
        <v>200</v>
      </c>
    </row>
    <row r="282">
      <c r="A282" s="172" t="s">
        <v>276</v>
      </c>
    </row>
    <row r="283">
      <c r="A283" s="172" t="s">
        <v>307</v>
      </c>
    </row>
    <row r="284">
      <c r="A284" s="172" t="s">
        <v>373</v>
      </c>
    </row>
    <row r="285">
      <c r="A285" s="173" t="s">
        <v>42</v>
      </c>
    </row>
    <row r="286">
      <c r="A286" s="172" t="s">
        <v>333</v>
      </c>
    </row>
  </sheetData>
  <hyperlinks>
    <hyperlink r:id="rId1" ref="A25"/>
    <hyperlink r:id="rId2" ref="A32"/>
    <hyperlink r:id="rId3" ref="A64"/>
    <hyperlink r:id="rId4" ref="A142"/>
    <hyperlink r:id="rId5" ref="A156"/>
    <hyperlink r:id="rId6" ref="A166"/>
    <hyperlink r:id="rId7" ref="A208"/>
    <hyperlink r:id="rId8" ref="A215"/>
    <hyperlink r:id="rId9" ref="A226"/>
    <hyperlink r:id="rId10" ref="A269"/>
    <hyperlink r:id="rId11" ref="A273"/>
  </hyperlinks>
  <drawing r:id="rId12"/>
</worksheet>
</file>